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74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C74" i="1" l="1"/>
</calcChain>
</file>

<file path=xl/sharedStrings.xml><?xml version="1.0" encoding="utf-8"?>
<sst xmlns="http://schemas.openxmlformats.org/spreadsheetml/2006/main" count="1238" uniqueCount="189">
  <si>
    <t>No Exceedence</t>
  </si>
  <si>
    <t>(TRPH) SGT-HEM/Non-Polar Material</t>
  </si>
  <si>
    <t>Diesel Range Organics (DRO) (C10-C28)</t>
  </si>
  <si>
    <t>1,1,1-Trichloroethane</t>
  </si>
  <si>
    <t>1,1,2,2-Tetrachloroethane</t>
  </si>
  <si>
    <t>1,1,2-Trichloro-1,2,2-trifluoroethane</t>
  </si>
  <si>
    <t>1,1,2-Trichloroethane</t>
  </si>
  <si>
    <t>1,1-Dichloroethane</t>
  </si>
  <si>
    <t>1,1-Dichloroethene</t>
  </si>
  <si>
    <t>1,2,3-Trichlorobenzene</t>
  </si>
  <si>
    <t>1,2,4-Trichlorobenzene</t>
  </si>
  <si>
    <t>1,2-Dibromo-3-chloropropane</t>
  </si>
  <si>
    <t>1,2-Dibromoethane</t>
  </si>
  <si>
    <t>1,2-Dichlorobenzene</t>
  </si>
  <si>
    <t>1,2-Dichloroethane</t>
  </si>
  <si>
    <t>1,2-Dichloropropane</t>
  </si>
  <si>
    <t>1,3-Dichlorobenzene</t>
  </si>
  <si>
    <t>1,4-Dichlorobenzene</t>
  </si>
  <si>
    <t>1,4-Dioxane</t>
  </si>
  <si>
    <t>2-Butanone</t>
  </si>
  <si>
    <t>2-Hexanone</t>
  </si>
  <si>
    <t>4-Methyl-2-pentanone</t>
  </si>
  <si>
    <t>Acetone</t>
  </si>
  <si>
    <t>Benzene</t>
  </si>
  <si>
    <t>Bromochloromethane</t>
  </si>
  <si>
    <t>Bromodichloromethane</t>
  </si>
  <si>
    <t>Bromoform</t>
  </si>
  <si>
    <t>Bromomethane</t>
  </si>
  <si>
    <t>Carbon disulfide</t>
  </si>
  <si>
    <t>Carbon tetrachloride</t>
  </si>
  <si>
    <t>Chlorobenzene</t>
  </si>
  <si>
    <t>Chloroethane</t>
  </si>
  <si>
    <t>Chloroform</t>
  </si>
  <si>
    <t>Chloromethane</t>
  </si>
  <si>
    <t>cis-1,2-Dichloroethene</t>
  </si>
  <si>
    <t>cis-1,3-Dichloropropene</t>
  </si>
  <si>
    <t>Cyclohexane</t>
  </si>
  <si>
    <t>Dibromochloromethane</t>
  </si>
  <si>
    <t>Dichlorodifluoromethane</t>
  </si>
  <si>
    <t>Ethylbenzene</t>
  </si>
  <si>
    <t>Isopropylbenzene</t>
  </si>
  <si>
    <t>m,p-Xylene</t>
  </si>
  <si>
    <t>Methyl Acetate</t>
  </si>
  <si>
    <t>Methyl tert-butyl ether</t>
  </si>
  <si>
    <t>Methylcyclohexane</t>
  </si>
  <si>
    <t>Methylene chloride</t>
  </si>
  <si>
    <t>Naphthalene</t>
  </si>
  <si>
    <t>o-Xylene</t>
  </si>
  <si>
    <t>Styrene</t>
  </si>
  <si>
    <t>Tetrachloroethene</t>
  </si>
  <si>
    <t>Toluene</t>
  </si>
  <si>
    <t>TPH C6-C10 (GRO)</t>
  </si>
  <si>
    <t>trans-1,2-Dichloroethene</t>
  </si>
  <si>
    <t>trans-1,3-Dichloropropene</t>
  </si>
  <si>
    <t>Trichloroethene</t>
  </si>
  <si>
    <t>Trichlorofluoromethane</t>
  </si>
  <si>
    <t>Vinyl chloride</t>
  </si>
  <si>
    <t>Lead</t>
  </si>
  <si>
    <t>CAS Number</t>
  </si>
  <si>
    <t>71-55-6</t>
  </si>
  <si>
    <t>79-34-5</t>
  </si>
  <si>
    <t>76-13-1</t>
  </si>
  <si>
    <t>79-00-5</t>
  </si>
  <si>
    <t>75-34-3</t>
  </si>
  <si>
    <t>75-35-4</t>
  </si>
  <si>
    <t>87-61-6</t>
  </si>
  <si>
    <t>120-82-1</t>
  </si>
  <si>
    <t>96-12-8</t>
  </si>
  <si>
    <t>106-93-4</t>
  </si>
  <si>
    <t>95-50-1</t>
  </si>
  <si>
    <t>107-06-2</t>
  </si>
  <si>
    <t>78-87-5</t>
  </si>
  <si>
    <t>541-73-1</t>
  </si>
  <si>
    <t>106-46-7</t>
  </si>
  <si>
    <t>123-91-1</t>
  </si>
  <si>
    <t>78-93-3</t>
  </si>
  <si>
    <t>591-78-6</t>
  </si>
  <si>
    <t>108-10-1</t>
  </si>
  <si>
    <t>67-64-1</t>
  </si>
  <si>
    <t>71-43-2</t>
  </si>
  <si>
    <t>74-97-5</t>
  </si>
  <si>
    <t>75-27-4</t>
  </si>
  <si>
    <t>75-25-2</t>
  </si>
  <si>
    <t>74-83-9</t>
  </si>
  <si>
    <t>75-15-0</t>
  </si>
  <si>
    <t>56-23-5</t>
  </si>
  <si>
    <t>108-90-7</t>
  </si>
  <si>
    <t>75-00-3</t>
  </si>
  <si>
    <t>67-66-3</t>
  </si>
  <si>
    <t>74-87-3</t>
  </si>
  <si>
    <t>156-59-2</t>
  </si>
  <si>
    <t>10061-01-5</t>
  </si>
  <si>
    <t>110-82-7</t>
  </si>
  <si>
    <t>124-48-1</t>
  </si>
  <si>
    <t>75-71-8</t>
  </si>
  <si>
    <t>100-41-4</t>
  </si>
  <si>
    <t>98-82-8</t>
  </si>
  <si>
    <t>179601-23-1</t>
  </si>
  <si>
    <t>79-20-9</t>
  </si>
  <si>
    <t>1634-04-4</t>
  </si>
  <si>
    <t>108-87-2</t>
  </si>
  <si>
    <t>75-09-2</t>
  </si>
  <si>
    <t>91-20-3</t>
  </si>
  <si>
    <t>95-47-6</t>
  </si>
  <si>
    <t>100-42-5</t>
  </si>
  <si>
    <t>127-18-4</t>
  </si>
  <si>
    <t>108-88-3</t>
  </si>
  <si>
    <t>-</t>
  </si>
  <si>
    <t>156-60-5</t>
  </si>
  <si>
    <t>10061-02-6</t>
  </si>
  <si>
    <t>79-01-6</t>
  </si>
  <si>
    <t>75-69-4</t>
  </si>
  <si>
    <t>75-01-4</t>
  </si>
  <si>
    <t>&lt; 2.0</t>
  </si>
  <si>
    <t>&lt; 5.0</t>
  </si>
  <si>
    <t>&lt; 50.0</t>
  </si>
  <si>
    <t>&lt; 10.0</t>
  </si>
  <si>
    <t>&lt; 3.0</t>
  </si>
  <si>
    <t>&lt; 1.0</t>
  </si>
  <si>
    <t>AWAL Lab Set ID 1902467</t>
  </si>
  <si>
    <t>ChemTech Ford 19B1247</t>
  </si>
  <si>
    <t>&lt; 12.0</t>
  </si>
  <si>
    <t>&lt; 498</t>
  </si>
  <si>
    <t>&lt; 20.0</t>
  </si>
  <si>
    <t>AWAL Lab Set ID 1902492</t>
  </si>
  <si>
    <t>Above Regional Screening Level (RSL)</t>
  </si>
  <si>
    <t>Upstream Control at 196 N. Sugar St.</t>
  </si>
  <si>
    <t>Storm Drain at Approx. 30 N. Sugar St.</t>
  </si>
  <si>
    <t>Intersection of Angel St. and Gentile St.</t>
  </si>
  <si>
    <t>Intersection of 75 S. and Angel St.</t>
  </si>
  <si>
    <t>Kays Creek at Bridge Creek Lane</t>
  </si>
  <si>
    <t>Undetermined- Reporting limit exceeds screening value</t>
  </si>
  <si>
    <t>Regional Screening Level (RSL) Tapwater, ug/L (1.)</t>
  </si>
  <si>
    <t>Target Indoor Air Concentration (TCR=1E-06 or THQ=1) MIN(Cia,c,Cia,nc) (µg/m3)</t>
  </si>
  <si>
    <t>Target Sub-Slab and Near-Source Soil Gas Concentration (TCR=1E-06 or THQ=1) Csg,Target (µg/m3)</t>
  </si>
  <si>
    <t>Above Vapor Intrusion Screening Level (VISL)</t>
  </si>
  <si>
    <t>Vapor Intrusion Screening Level (µg/L)</t>
  </si>
  <si>
    <t>Xylenes, Total</t>
  </si>
  <si>
    <t>Above VISL and RSL</t>
  </si>
  <si>
    <t>Hill Field Drain Outfall at Kays Creek</t>
  </si>
  <si>
    <t>North of Gentile Street/West of Sugar Street 1 (MP18-GW-11)</t>
  </si>
  <si>
    <t>North of Gentile Street/West of Sugar Street 2 (MP18-GW-12)</t>
  </si>
  <si>
    <t>Backyard 1122 West 25 South (MP18-GW-10)</t>
  </si>
  <si>
    <t>Above Aquatic Life Benchmark Value</t>
  </si>
  <si>
    <t>Regional Screening Level (RSL), ug/L</t>
  </si>
  <si>
    <t>&lt;2.00</t>
  </si>
  <si>
    <t>&lt; 2.00</t>
  </si>
  <si>
    <t>Reporting Limit (ug/L)</t>
  </si>
  <si>
    <t>Reporting Limit (µg/L)</t>
  </si>
  <si>
    <t>Regional Screening Level (RSL), µg/L</t>
  </si>
  <si>
    <t>Aquatic Life Benchmark Value (µg/L)</t>
  </si>
  <si>
    <t>Ground Water Samples</t>
  </si>
  <si>
    <t>Storm Water Samples</t>
  </si>
  <si>
    <t>Surface Water Samples</t>
  </si>
  <si>
    <t>Chevron 1034 W. Gentile St., (SB-4)</t>
  </si>
  <si>
    <t>Chevron Sugar St. (SB-8)</t>
  </si>
  <si>
    <t>&lt;5.00</t>
  </si>
  <si>
    <t>&lt;12.0</t>
  </si>
  <si>
    <t>Kays Creek Upstream from Outfall</t>
  </si>
  <si>
    <t>Front yard, 1122 West 25 South (SB-1/MW-1)</t>
  </si>
  <si>
    <t>Front yard, 1134 West 25 South (SB-2/MW-2)</t>
  </si>
  <si>
    <t>Chevron 1034 W. Gentile St., (MW-10)</t>
  </si>
  <si>
    <t>Chevron 1034 W. Gentile St., (SB-5/MW-13)</t>
  </si>
  <si>
    <t>Chevron 1034 W. Gentile St., (SB-6/MW-12)</t>
  </si>
  <si>
    <t>Chevron Sugar St. (SB-3/MW-14)</t>
  </si>
  <si>
    <t>Chevron Sugar St. (SB-7/MW-15)</t>
  </si>
  <si>
    <t>West of Trail South of Gentile (SB-9/MW-23)</t>
  </si>
  <si>
    <t>Back yard, 35 South 1125 West (MW-3)</t>
  </si>
  <si>
    <t>Back yard, 35 South 1125 West (MW-4)</t>
  </si>
  <si>
    <t>Chevron 1034 W. Gentile St., (MW-5)</t>
  </si>
  <si>
    <t>Chevron 1034 W. Gentile St., (MW-6)</t>
  </si>
  <si>
    <t>Chevron 1034 W. Gentile St., (MW-7)</t>
  </si>
  <si>
    <t>Chevron 1034 W. Gentile St., (MW-9)</t>
  </si>
  <si>
    <t>Chevron 1034 W. Gentile St., (MW-8)</t>
  </si>
  <si>
    <t>Chevron 1034 W. Gentile St., (MW-11)</t>
  </si>
  <si>
    <t>Parking strip, 1173 West 25 South (MW-16)</t>
  </si>
  <si>
    <t>Rear parking strip, 1154 West 75 South (MW-17)</t>
  </si>
  <si>
    <t>Rear parking strip, 1154 West 75 South (MW-18)</t>
  </si>
  <si>
    <t>Parking strip, 35 South 1125 West (MW-19)</t>
  </si>
  <si>
    <t>Rear parking strip, 1154 West 75 South (MW-20)</t>
  </si>
  <si>
    <t>Parking strip, 1156 West 25 South (MW-21)</t>
  </si>
  <si>
    <t>Parking strip, 1135 W. Gentile St. (MW-26)</t>
  </si>
  <si>
    <t>East of Trail South of Gentile (SB-10/MW-22)</t>
  </si>
  <si>
    <t>Parking strip, 1035 W. Gentile St. (MW-25)</t>
  </si>
  <si>
    <t>Parking strip, 1035 W. Gentile St. (MW-24)</t>
  </si>
  <si>
    <t>Parking strip, 1135 W. Gentile St. (MW-27)</t>
  </si>
  <si>
    <t>Parking strip, 71 South 1125 West (MW-28)</t>
  </si>
  <si>
    <t>Front parking strip, 1154 West 75 South (MW-29)</t>
  </si>
  <si>
    <t>Parking strip, 53 South 1125 West (MW-30)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</si>
</sst>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$-409]h:mm\ AM/PM;@"/>
    <numFmt numFmtId="165" formatCode="_(* #,##0_);_(* \(#,##0\);_(* &quot;-&quot;??_);_(@_)"/>
    <numFmt numFmtId="166" formatCode="0.000000"/>
    <numFmt numFmtId="167" formatCode="[$-F400]h:mm:ss\ AM/PM"/>
    <numFmt numFmtId="168" formatCode="0.0"/>
    <numFmt numFmtId="169" formatCode="#,##0.0_);\(#,##0.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FF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1"/>
    <xf numFmtId="0" fontId="2" fillId="4" borderId="4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164" fontId="3" fillId="4" borderId="2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0" fontId="2" fillId="0" borderId="1" xfId="1" applyBorder="1"/>
    <xf numFmtId="0" fontId="2" fillId="0" borderId="7" xfId="1" applyBorder="1" applyAlignment="1">
      <alignment horizontal="center" vertical="center"/>
    </xf>
    <xf numFmtId="0" fontId="2" fillId="4" borderId="7" xfId="1" applyFill="1" applyBorder="1" applyAlignment="1">
      <alignment horizontal="center" vertical="center"/>
    </xf>
    <xf numFmtId="2" fontId="2" fillId="4" borderId="7" xfId="1" applyNumberFormat="1" applyFill="1" applyBorder="1" applyAlignment="1">
      <alignment horizontal="center" vertical="center"/>
    </xf>
    <xf numFmtId="19" fontId="2" fillId="2" borderId="5" xfId="1" applyNumberFormat="1" applyFont="1" applyFill="1" applyBorder="1" applyAlignment="1">
      <alignment horizontal="center" vertical="center" wrapText="1"/>
    </xf>
    <xf numFmtId="165" fontId="3" fillId="4" borderId="7" xfId="10" applyNumberFormat="1" applyFont="1" applyFill="1" applyBorder="1" applyAlignment="1">
      <alignment horizontal="center" vertical="center" wrapText="1"/>
    </xf>
    <xf numFmtId="165" fontId="3" fillId="0" borderId="0" xfId="10" applyNumberFormat="1" applyFont="1"/>
    <xf numFmtId="49" fontId="3" fillId="4" borderId="7" xfId="1" applyNumberFormat="1" applyFont="1" applyFill="1" applyBorder="1" applyAlignment="1">
      <alignment horizontal="center" textRotation="90" wrapText="1"/>
    </xf>
    <xf numFmtId="0" fontId="2" fillId="0" borderId="6" xfId="1" applyFill="1" applyBorder="1" applyAlignment="1">
      <alignment horizontal="left" vertical="center"/>
    </xf>
    <xf numFmtId="166" fontId="2" fillId="4" borderId="7" xfId="1" applyNumberFormat="1" applyFill="1" applyBorder="1" applyAlignment="1">
      <alignment horizontal="center" vertical="center"/>
    </xf>
    <xf numFmtId="0" fontId="2" fillId="5" borderId="4" xfId="1" applyNumberFormat="1" applyFont="1" applyFill="1" applyBorder="1" applyAlignment="1"/>
    <xf numFmtId="0" fontId="7" fillId="0" borderId="0" xfId="1" applyFont="1" applyAlignment="1"/>
    <xf numFmtId="0" fontId="2" fillId="0" borderId="0" xfId="1" applyFill="1" applyBorder="1" applyAlignment="1">
      <alignment horizontal="left" vertical="center"/>
    </xf>
    <xf numFmtId="0" fontId="9" fillId="9" borderId="2" xfId="1" applyFont="1" applyFill="1" applyBorder="1"/>
    <xf numFmtId="0" fontId="2" fillId="0" borderId="10" xfId="6" applyBorder="1" applyAlignment="1">
      <alignment horizontal="center" vertical="center"/>
    </xf>
    <xf numFmtId="0" fontId="2" fillId="10" borderId="10" xfId="6" applyFill="1" applyBorder="1" applyAlignment="1">
      <alignment horizontal="center" vertical="center"/>
    </xf>
    <xf numFmtId="0" fontId="2" fillId="11" borderId="10" xfId="6" applyFill="1" applyBorder="1" applyAlignment="1">
      <alignment horizontal="center" vertical="center"/>
    </xf>
    <xf numFmtId="0" fontId="2" fillId="8" borderId="10" xfId="6" applyFill="1" applyBorder="1" applyAlignment="1">
      <alignment horizontal="center" vertical="center"/>
    </xf>
    <xf numFmtId="0" fontId="0" fillId="0" borderId="0" xfId="0" applyAlignment="1"/>
    <xf numFmtId="165" fontId="3" fillId="4" borderId="10" xfId="10" applyNumberFormat="1" applyFont="1" applyFill="1" applyBorder="1" applyAlignment="1">
      <alignment horizontal="center" vertical="center" wrapText="1"/>
    </xf>
    <xf numFmtId="165" fontId="3" fillId="4" borderId="10" xfId="10" applyNumberFormat="1" applyFont="1" applyFill="1" applyBorder="1"/>
    <xf numFmtId="0" fontId="2" fillId="2" borderId="8" xfId="6" applyFill="1" applyBorder="1" applyAlignment="1">
      <alignment horizontal="left"/>
    </xf>
    <xf numFmtId="0" fontId="2" fillId="2" borderId="9" xfId="6" applyFill="1" applyBorder="1" applyAlignment="1">
      <alignment horizontal="left"/>
    </xf>
    <xf numFmtId="164" fontId="3" fillId="4" borderId="3" xfId="1" applyNumberFormat="1" applyFont="1" applyFill="1" applyBorder="1" applyAlignment="1">
      <alignment horizontal="center" textRotation="90"/>
    </xf>
    <xf numFmtId="164" fontId="3" fillId="4" borderId="8" xfId="1" applyNumberFormat="1" applyFont="1" applyFill="1" applyBorder="1" applyAlignment="1">
      <alignment horizontal="right"/>
    </xf>
    <xf numFmtId="164" fontId="3" fillId="4" borderId="1" xfId="1" applyNumberFormat="1" applyFont="1" applyFill="1" applyBorder="1" applyAlignment="1">
      <alignment horizontal="right"/>
    </xf>
    <xf numFmtId="164" fontId="3" fillId="4" borderId="9" xfId="1" applyNumberFormat="1" applyFont="1" applyFill="1" applyBorder="1" applyAlignment="1">
      <alignment horizontal="right"/>
    </xf>
    <xf numFmtId="0" fontId="2" fillId="5" borderId="11" xfId="1" applyNumberFormat="1" applyFont="1" applyFill="1" applyBorder="1" applyAlignment="1"/>
    <xf numFmtId="0" fontId="2" fillId="5" borderId="0" xfId="1" applyFont="1" applyFill="1" applyBorder="1" applyAlignment="1"/>
    <xf numFmtId="0" fontId="9" fillId="9" borderId="0" xfId="1" applyFont="1" applyFill="1" applyBorder="1"/>
    <xf numFmtId="3" fontId="3" fillId="4" borderId="10" xfId="1" applyNumberFormat="1" applyFont="1" applyFill="1" applyBorder="1" applyAlignment="1">
      <alignment horizontal="center" textRotation="90" wrapText="1"/>
    </xf>
    <xf numFmtId="49" fontId="3" fillId="4" borderId="10" xfId="1" applyNumberFormat="1" applyFont="1" applyFill="1" applyBorder="1" applyAlignment="1">
      <alignment horizontal="center" textRotation="90" wrapText="1"/>
    </xf>
    <xf numFmtId="0" fontId="2" fillId="4" borderId="10" xfId="1" applyFill="1" applyBorder="1" applyAlignment="1">
      <alignment horizontal="center"/>
    </xf>
    <xf numFmtId="3" fontId="2" fillId="4" borderId="10" xfId="1" applyNumberFormat="1" applyFont="1" applyFill="1" applyBorder="1" applyAlignment="1">
      <alignment horizontal="center"/>
    </xf>
    <xf numFmtId="3" fontId="2" fillId="4" borderId="10" xfId="1" applyNumberFormat="1" applyFont="1" applyFill="1" applyBorder="1" applyAlignment="1">
      <alignment horizontal="center" wrapText="1"/>
    </xf>
    <xf numFmtId="2" fontId="2" fillId="4" borderId="10" xfId="1" applyNumberFormat="1" applyFill="1" applyBorder="1" applyAlignment="1">
      <alignment horizontal="center"/>
    </xf>
    <xf numFmtId="43" fontId="3" fillId="4" borderId="10" xfId="10" applyNumberFormat="1" applyFont="1" applyFill="1" applyBorder="1"/>
    <xf numFmtId="14" fontId="2" fillId="2" borderId="10" xfId="6" applyNumberFormat="1" applyFill="1" applyBorder="1" applyAlignment="1">
      <alignment horizontal="center" vertical="center"/>
    </xf>
    <xf numFmtId="167" fontId="2" fillId="2" borderId="10" xfId="6" applyNumberForma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/>
    </xf>
    <xf numFmtId="164" fontId="3" fillId="4" borderId="9" xfId="1" applyNumberFormat="1" applyFont="1" applyFill="1" applyBorder="1" applyAlignment="1">
      <alignment horizontal="center"/>
    </xf>
    <xf numFmtId="164" fontId="3" fillId="4" borderId="9" xfId="1" applyNumberFormat="1" applyFont="1" applyFill="1" applyBorder="1" applyAlignment="1">
      <alignment horizontal="center" textRotation="90"/>
    </xf>
    <xf numFmtId="0" fontId="9" fillId="12" borderId="10" xfId="1" applyFont="1" applyFill="1" applyBorder="1" applyAlignment="1">
      <alignment horizontal="center"/>
    </xf>
    <xf numFmtId="49" fontId="3" fillId="4" borderId="9" xfId="1" applyNumberFormat="1" applyFont="1" applyFill="1" applyBorder="1" applyAlignment="1">
      <alignment horizontal="center" textRotation="90" wrapText="1"/>
    </xf>
    <xf numFmtId="165" fontId="3" fillId="4" borderId="9" xfId="10" applyNumberFormat="1" applyFont="1" applyFill="1" applyBorder="1" applyAlignment="1">
      <alignment horizontal="center" vertical="center" wrapText="1"/>
    </xf>
    <xf numFmtId="2" fontId="2" fillId="4" borderId="9" xfId="1" applyNumberFormat="1" applyFill="1" applyBorder="1" applyAlignment="1">
      <alignment horizontal="center" vertical="center"/>
    </xf>
    <xf numFmtId="165" fontId="3" fillId="4" borderId="9" xfId="10" applyNumberFormat="1" applyFont="1" applyFill="1" applyBorder="1" applyAlignment="1">
      <alignment horizontal="center" vertical="center"/>
    </xf>
    <xf numFmtId="3" fontId="2" fillId="0" borderId="9" xfId="1" applyNumberFormat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4" xfId="1" applyBorder="1"/>
    <xf numFmtId="0" fontId="2" fillId="5" borderId="11" xfId="1" applyFill="1" applyBorder="1"/>
    <xf numFmtId="0" fontId="2" fillId="5" borderId="0" xfId="1" applyFill="1" applyBorder="1"/>
    <xf numFmtId="14" fontId="2" fillId="2" borderId="10" xfId="1" applyNumberFormat="1" applyFont="1" applyFill="1" applyBorder="1" applyAlignment="1">
      <alignment horizontal="center" vertical="center" wrapText="1"/>
    </xf>
    <xf numFmtId="0" fontId="2" fillId="0" borderId="10" xfId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6" borderId="10" xfId="1" applyFill="1" applyBorder="1" applyAlignment="1">
      <alignment horizontal="center" vertical="center"/>
    </xf>
    <xf numFmtId="0" fontId="2" fillId="13" borderId="10" xfId="1" applyFill="1" applyBorder="1" applyAlignment="1">
      <alignment horizontal="center" vertical="center"/>
    </xf>
    <xf numFmtId="0" fontId="2" fillId="3" borderId="10" xfId="1" applyFill="1" applyBorder="1" applyAlignment="1">
      <alignment horizontal="center" vertical="center"/>
    </xf>
    <xf numFmtId="0" fontId="2" fillId="8" borderId="10" xfId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6" fillId="12" borderId="9" xfId="1" applyFont="1" applyFill="1" applyBorder="1"/>
    <xf numFmtId="0" fontId="9" fillId="8" borderId="9" xfId="1" applyFont="1" applyFill="1" applyBorder="1"/>
    <xf numFmtId="0" fontId="5" fillId="0" borderId="15" xfId="1" applyFont="1" applyBorder="1" applyAlignment="1">
      <alignment vertical="center"/>
    </xf>
    <xf numFmtId="0" fontId="2" fillId="5" borderId="12" xfId="1" applyFill="1" applyBorder="1"/>
    <xf numFmtId="0" fontId="2" fillId="5" borderId="12" xfId="1" applyFont="1" applyFill="1" applyBorder="1" applyAlignment="1"/>
    <xf numFmtId="0" fontId="2" fillId="5" borderId="3" xfId="1" applyFont="1" applyFill="1" applyBorder="1" applyAlignment="1"/>
    <xf numFmtId="0" fontId="2" fillId="5" borderId="13" xfId="1" applyFill="1" applyBorder="1"/>
    <xf numFmtId="0" fontId="2" fillId="5" borderId="14" xfId="1" applyFill="1" applyBorder="1"/>
    <xf numFmtId="0" fontId="10" fillId="13" borderId="1" xfId="1" applyFont="1" applyFill="1" applyBorder="1"/>
    <xf numFmtId="0" fontId="6" fillId="12" borderId="1" xfId="1" applyFont="1" applyFill="1" applyBorder="1"/>
    <xf numFmtId="0" fontId="6" fillId="7" borderId="1" xfId="1" applyFont="1" applyFill="1" applyBorder="1"/>
    <xf numFmtId="0" fontId="9" fillId="8" borderId="1" xfId="1" applyFont="1" applyFill="1" applyBorder="1"/>
    <xf numFmtId="3" fontId="3" fillId="4" borderId="5" xfId="1" applyNumberFormat="1" applyFont="1" applyFill="1" applyBorder="1" applyAlignment="1">
      <alignment horizontal="center" textRotation="90" wrapText="1"/>
    </xf>
    <xf numFmtId="49" fontId="3" fillId="4" borderId="5" xfId="1" applyNumberFormat="1" applyFont="1" applyFill="1" applyBorder="1" applyAlignment="1">
      <alignment horizontal="center" textRotation="90" wrapText="1"/>
    </xf>
    <xf numFmtId="0" fontId="2" fillId="5" borderId="8" xfId="1" applyFont="1" applyFill="1" applyBorder="1" applyAlignment="1"/>
    <xf numFmtId="0" fontId="2" fillId="5" borderId="1" xfId="1" applyFill="1" applyBorder="1"/>
    <xf numFmtId="0" fontId="0" fillId="5" borderId="1" xfId="0" applyFill="1" applyBorder="1"/>
    <xf numFmtId="0" fontId="2" fillId="5" borderId="9" xfId="1" applyFill="1" applyBorder="1"/>
    <xf numFmtId="0" fontId="2" fillId="0" borderId="8" xfId="1" applyFont="1" applyBorder="1" applyAlignment="1"/>
    <xf numFmtId="0" fontId="5" fillId="5" borderId="15" xfId="1" applyFont="1" applyFill="1" applyBorder="1" applyAlignment="1">
      <alignment vertical="center"/>
    </xf>
    <xf numFmtId="0" fontId="0" fillId="0" borderId="2" xfId="0" applyBorder="1"/>
    <xf numFmtId="0" fontId="9" fillId="12" borderId="5" xfId="1" applyFont="1" applyFill="1" applyBorder="1" applyAlignment="1">
      <alignment horizontal="center"/>
    </xf>
    <xf numFmtId="0" fontId="2" fillId="8" borderId="5" xfId="6" applyFill="1" applyBorder="1" applyAlignment="1">
      <alignment horizontal="center" vertical="center"/>
    </xf>
    <xf numFmtId="0" fontId="10" fillId="0" borderId="1" xfId="1" applyFont="1" applyFill="1" applyBorder="1"/>
    <xf numFmtId="0" fontId="5" fillId="5" borderId="11" xfId="1" applyFont="1" applyFill="1" applyBorder="1" applyAlignment="1">
      <alignment vertical="center"/>
    </xf>
    <xf numFmtId="168" fontId="9" fillId="12" borderId="10" xfId="1" applyNumberFormat="1" applyFont="1" applyFill="1" applyBorder="1" applyAlignment="1">
      <alignment horizontal="center"/>
    </xf>
    <xf numFmtId="0" fontId="2" fillId="13" borderId="10" xfId="6" applyFill="1" applyBorder="1" applyAlignment="1">
      <alignment horizontal="center" vertical="center"/>
    </xf>
    <xf numFmtId="0" fontId="9" fillId="8" borderId="10" xfId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center" vertical="center"/>
    </xf>
    <xf numFmtId="168" fontId="2" fillId="8" borderId="10" xfId="6" applyNumberFormat="1" applyFill="1" applyBorder="1" applyAlignment="1">
      <alignment horizontal="center" vertical="center"/>
    </xf>
    <xf numFmtId="3" fontId="2" fillId="7" borderId="10" xfId="1" applyNumberFormat="1" applyFill="1" applyBorder="1" applyAlignment="1">
      <alignment horizontal="center" vertical="center"/>
    </xf>
    <xf numFmtId="3" fontId="2" fillId="13" borderId="10" xfId="1" applyNumberFormat="1" applyFill="1" applyBorder="1" applyAlignment="1">
      <alignment horizontal="center" vertical="center"/>
    </xf>
    <xf numFmtId="2" fontId="9" fillId="8" borderId="10" xfId="1" applyNumberFormat="1" applyFont="1" applyFill="1" applyBorder="1" applyAlignment="1">
      <alignment horizontal="center" vertical="center"/>
    </xf>
    <xf numFmtId="2" fontId="3" fillId="4" borderId="10" xfId="1" applyNumberFormat="1" applyFont="1" applyFill="1" applyBorder="1" applyAlignment="1">
      <alignment horizontal="center"/>
    </xf>
    <xf numFmtId="39" fontId="3" fillId="4" borderId="10" xfId="10" applyNumberFormat="1" applyFont="1" applyFill="1" applyBorder="1" applyAlignment="1">
      <alignment horizontal="center" vertical="center" wrapText="1"/>
    </xf>
    <xf numFmtId="168" fontId="3" fillId="4" borderId="10" xfId="1" applyNumberFormat="1" applyFont="1" applyFill="1" applyBorder="1" applyAlignment="1">
      <alignment horizontal="center"/>
    </xf>
    <xf numFmtId="1" fontId="3" fillId="4" borderId="10" xfId="1" applyNumberFormat="1" applyFont="1" applyFill="1" applyBorder="1" applyAlignment="1">
      <alignment horizontal="center"/>
    </xf>
    <xf numFmtId="169" fontId="3" fillId="4" borderId="10" xfId="10" applyNumberFormat="1" applyFont="1" applyFill="1" applyBorder="1" applyAlignment="1">
      <alignment horizontal="center" vertical="center" wrapText="1"/>
    </xf>
    <xf numFmtId="165" fontId="3" fillId="4" borderId="10" xfId="10" applyNumberFormat="1" applyFont="1" applyFill="1" applyBorder="1" applyAlignment="1">
      <alignment horizontal="center"/>
    </xf>
    <xf numFmtId="39" fontId="3" fillId="4" borderId="10" xfId="10" applyNumberFormat="1" applyFont="1" applyFill="1" applyBorder="1" applyAlignment="1">
      <alignment horizontal="center"/>
    </xf>
    <xf numFmtId="37" fontId="3" fillId="4" borderId="10" xfId="10" applyNumberFormat="1" applyFont="1" applyFill="1" applyBorder="1" applyAlignment="1">
      <alignment horizontal="center"/>
    </xf>
    <xf numFmtId="37" fontId="3" fillId="4" borderId="10" xfId="10" applyNumberFormat="1" applyFont="1" applyFill="1" applyBorder="1" applyAlignment="1"/>
    <xf numFmtId="37" fontId="3" fillId="4" borderId="10" xfId="10" applyNumberFormat="1" applyFont="1" applyFill="1" applyBorder="1" applyAlignment="1">
      <alignment vertical="center" wrapText="1"/>
    </xf>
    <xf numFmtId="169" fontId="3" fillId="4" borderId="10" xfId="10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3" fontId="2" fillId="12" borderId="10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3" fontId="2" fillId="8" borderId="10" xfId="1" applyNumberFormat="1" applyFill="1" applyBorder="1" applyAlignment="1">
      <alignment horizontal="center" vertical="center"/>
    </xf>
    <xf numFmtId="3" fontId="2" fillId="9" borderId="10" xfId="1" applyNumberFormat="1" applyFill="1" applyBorder="1" applyAlignment="1">
      <alignment horizontal="center" vertical="center"/>
    </xf>
    <xf numFmtId="170" fontId="2" fillId="8" borderId="10" xfId="1" applyNumberFormat="1" applyFill="1" applyBorder="1" applyAlignment="1">
      <alignment horizontal="center" vertical="center"/>
    </xf>
    <xf numFmtId="170" fontId="2" fillId="13" borderId="10" xfId="1" applyNumberForma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8" xfId="6" applyFill="1" applyBorder="1" applyAlignment="1">
      <alignment horizontal="left"/>
    </xf>
    <xf numFmtId="0" fontId="2" fillId="2" borderId="9" xfId="6" applyFill="1" applyBorder="1" applyAlignment="1">
      <alignment horizontal="left"/>
    </xf>
    <xf numFmtId="164" fontId="3" fillId="4" borderId="8" xfId="1" applyNumberFormat="1" applyFont="1" applyFill="1" applyBorder="1" applyAlignment="1">
      <alignment horizontal="right"/>
    </xf>
    <xf numFmtId="164" fontId="3" fillId="4" borderId="1" xfId="1" applyNumberFormat="1" applyFont="1" applyFill="1" applyBorder="1" applyAlignment="1">
      <alignment horizontal="right"/>
    </xf>
    <xf numFmtId="164" fontId="3" fillId="4" borderId="9" xfId="1" applyNumberFormat="1" applyFont="1" applyFill="1" applyBorder="1" applyAlignment="1">
      <alignment horizontal="right"/>
    </xf>
    <xf numFmtId="165" fontId="3" fillId="4" borderId="8" xfId="10" applyNumberFormat="1" applyFont="1" applyFill="1" applyBorder="1" applyAlignment="1">
      <alignment horizontal="right"/>
    </xf>
    <xf numFmtId="165" fontId="3" fillId="4" borderId="1" xfId="10" applyNumberFormat="1" applyFont="1" applyFill="1" applyBorder="1" applyAlignment="1">
      <alignment horizontal="right"/>
    </xf>
    <xf numFmtId="165" fontId="3" fillId="4" borderId="9" xfId="10" applyNumberFormat="1" applyFont="1" applyFill="1" applyBorder="1" applyAlignment="1">
      <alignment horizontal="right"/>
    </xf>
    <xf numFmtId="0" fontId="2" fillId="2" borderId="8" xfId="6" applyFill="1" applyBorder="1" applyAlignment="1">
      <alignment horizontal="left"/>
    </xf>
    <xf numFmtId="0" fontId="2" fillId="2" borderId="9" xfId="6" applyFill="1" applyBorder="1" applyAlignment="1">
      <alignment horizontal="left"/>
    </xf>
    <xf numFmtId="0" fontId="2" fillId="2" borderId="8" xfId="6" applyFill="1" applyBorder="1" applyAlignment="1">
      <alignment horizontal="left" vertical="center" wrapText="1"/>
    </xf>
    <xf numFmtId="0" fontId="2" fillId="2" borderId="9" xfId="6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164" fontId="3" fillId="4" borderId="10" xfId="1" applyNumberFormat="1" applyFont="1" applyFill="1" applyBorder="1" applyAlignment="1">
      <alignment horizontal="right"/>
    </xf>
    <xf numFmtId="165" fontId="3" fillId="4" borderId="10" xfId="10" applyNumberFormat="1" applyFont="1" applyFill="1" applyBorder="1" applyAlignment="1">
      <alignment horizontal="right"/>
    </xf>
    <xf numFmtId="2" fontId="2" fillId="8" borderId="10" xfId="6" applyNumberFormat="1" applyFill="1" applyBorder="1" applyAlignment="1">
      <alignment horizontal="center" vertical="center"/>
    </xf>
    <xf numFmtId="2" fontId="2" fillId="0" borderId="10" xfId="1" applyNumberFormat="1" applyFont="1" applyFill="1" applyBorder="1" applyAlignment="1">
      <alignment horizontal="center" vertical="center"/>
    </xf>
    <xf numFmtId="168" fontId="2" fillId="0" borderId="10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2" fontId="2" fillId="8" borderId="10" xfId="1" applyNumberFormat="1" applyFont="1" applyFill="1" applyBorder="1" applyAlignment="1">
      <alignment horizontal="center" vertical="center"/>
    </xf>
    <xf numFmtId="2" fontId="2" fillId="8" borderId="0" xfId="0" applyNumberFormat="1" applyFont="1" applyFill="1" applyAlignment="1">
      <alignment horizontal="center"/>
    </xf>
    <xf numFmtId="2" fontId="2" fillId="9" borderId="10" xfId="1" applyNumberFormat="1" applyFont="1" applyFill="1" applyBorder="1" applyAlignment="1">
      <alignment horizontal="center" vertical="center"/>
    </xf>
    <xf numFmtId="2" fontId="2" fillId="9" borderId="10" xfId="0" applyNumberFormat="1" applyFont="1" applyFill="1" applyBorder="1" applyAlignment="1">
      <alignment horizontal="center"/>
    </xf>
    <xf numFmtId="2" fontId="2" fillId="9" borderId="5" xfId="0" applyNumberFormat="1" applyFont="1" applyFill="1" applyBorder="1" applyAlignment="1">
      <alignment horizontal="center"/>
    </xf>
    <xf numFmtId="168" fontId="2" fillId="8" borderId="10" xfId="1" applyNumberFormat="1" applyFont="1" applyFill="1" applyBorder="1" applyAlignment="1">
      <alignment horizontal="center" vertical="center"/>
    </xf>
    <xf numFmtId="0" fontId="2" fillId="8" borderId="10" xfId="1" applyNumberFormat="1" applyFont="1" applyFill="1" applyBorder="1" applyAlignment="1">
      <alignment horizontal="center" vertical="center"/>
    </xf>
    <xf numFmtId="3" fontId="2" fillId="7" borderId="10" xfId="1" applyNumberFormat="1" applyFont="1" applyFill="1" applyBorder="1" applyAlignment="1">
      <alignment horizontal="center" vertical="center"/>
    </xf>
    <xf numFmtId="3" fontId="2" fillId="13" borderId="10" xfId="1" applyNumberFormat="1" applyFont="1" applyFill="1" applyBorder="1" applyAlignment="1">
      <alignment horizontal="center" vertical="center"/>
    </xf>
    <xf numFmtId="0" fontId="2" fillId="13" borderId="10" xfId="1" applyNumberFormat="1" applyFont="1" applyFill="1" applyBorder="1" applyAlignment="1">
      <alignment horizontal="center" vertical="center"/>
    </xf>
    <xf numFmtId="168" fontId="2" fillId="13" borderId="10" xfId="1" applyNumberFormat="1" applyFont="1" applyFill="1" applyBorder="1" applyAlignment="1">
      <alignment horizontal="center" vertical="center"/>
    </xf>
    <xf numFmtId="3" fontId="2" fillId="12" borderId="10" xfId="1" applyNumberFormat="1" applyFont="1" applyFill="1" applyBorder="1" applyAlignment="1">
      <alignment horizontal="center" vertical="center"/>
    </xf>
    <xf numFmtId="168" fontId="2" fillId="7" borderId="10" xfId="1" applyNumberFormat="1" applyFont="1" applyFill="1" applyBorder="1" applyAlignment="1">
      <alignment horizontal="center" vertical="center"/>
    </xf>
    <xf numFmtId="0" fontId="2" fillId="7" borderId="10" xfId="1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</cellXfs>
  <cellStyles count="13">
    <cellStyle name="Comma 2" xfId="12"/>
    <cellStyle name="Comma 3" xfId="10"/>
    <cellStyle name="Normal" xfId="0" builtinId="0"/>
    <cellStyle name="Normal 2" xfId="2"/>
    <cellStyle name="Normal 2 2" xfId="7"/>
    <cellStyle name="Normal 3" xfId="3"/>
    <cellStyle name="Normal 3 2" xfId="8"/>
    <cellStyle name="Normal 4" xfId="4"/>
    <cellStyle name="Normal 5" xfId="6"/>
    <cellStyle name="Normal 6" xfId="5"/>
    <cellStyle name="Normal 7" xfId="9"/>
    <cellStyle name="Normal 8" xfId="11"/>
    <cellStyle name="Normal 9" xfId="1"/>
  </cellStyles>
  <dxfs count="0"/>
  <tableStyles count="1" defaultTableStyle="TableStyleMedium2" defaultPivotStyle="PivotStyleLight16">
    <tableStyle name="Slicer Style 1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7"/>
  <sheetViews>
    <sheetView tabSelected="1" topLeftCell="A13" workbookViewId="0">
      <selection activeCell="AQ63" sqref="AQ63"/>
    </sheetView>
  </sheetViews>
  <sheetFormatPr defaultRowHeight="15" x14ac:dyDescent="0.25"/>
  <cols>
    <col min="1" max="1" width="46.28515625" customWidth="1"/>
    <col min="2" max="2" width="16" customWidth="1"/>
    <col min="3" max="3" width="17.28515625" customWidth="1"/>
    <col min="4" max="4" width="43" customWidth="1"/>
    <col min="5" max="26" width="0" hidden="1" customWidth="1"/>
    <col min="27" max="27" width="9.140625" customWidth="1"/>
    <col min="28" max="42" width="0" hidden="1" customWidth="1"/>
    <col min="44" max="53" width="0" hidden="1" customWidth="1"/>
    <col min="54" max="54" width="9.85546875" bestFit="1" customWidth="1"/>
    <col min="56" max="63" width="0" hidden="1" customWidth="1"/>
    <col min="68" max="68" width="9.140625" style="24"/>
  </cols>
  <sheetData>
    <row r="1" spans="1:68" ht="23.25" x14ac:dyDescent="0.25">
      <c r="A1" s="71" t="s">
        <v>151</v>
      </c>
      <c r="B1" s="57"/>
      <c r="C1" s="77"/>
      <c r="D1" s="83" t="s">
        <v>135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5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6"/>
      <c r="BD1" s="1"/>
      <c r="BE1" s="1"/>
      <c r="BF1" s="1"/>
      <c r="BG1" s="1"/>
      <c r="BH1" s="1"/>
      <c r="BI1" s="1"/>
      <c r="BJ1" s="1"/>
      <c r="BK1" s="1"/>
    </row>
    <row r="2" spans="1:68" x14ac:dyDescent="0.25">
      <c r="A2" s="58"/>
      <c r="B2" s="72"/>
      <c r="C2" s="78"/>
      <c r="D2" s="83" t="s">
        <v>125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6"/>
      <c r="BD2" s="1"/>
      <c r="BE2" s="1"/>
      <c r="BF2" s="1"/>
      <c r="BG2" s="1"/>
      <c r="BH2" s="1"/>
      <c r="BI2" s="1"/>
      <c r="BJ2" s="1"/>
      <c r="BK2" s="1"/>
    </row>
    <row r="3" spans="1:68" x14ac:dyDescent="0.25">
      <c r="A3" s="58"/>
      <c r="B3" s="72"/>
      <c r="C3" s="79"/>
      <c r="D3" s="83" t="s">
        <v>138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6"/>
      <c r="BD3" s="1"/>
      <c r="BE3" s="1"/>
      <c r="BF3" s="1"/>
      <c r="BG3" s="1"/>
      <c r="BH3" s="1"/>
      <c r="BI3" s="1"/>
      <c r="BJ3" s="1"/>
      <c r="BK3" s="1"/>
    </row>
    <row r="4" spans="1:68" x14ac:dyDescent="0.25">
      <c r="A4" s="33"/>
      <c r="B4" s="73"/>
      <c r="C4" s="80"/>
      <c r="D4" s="87" t="s"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6"/>
      <c r="BD4" s="1"/>
      <c r="BE4" s="1"/>
      <c r="BF4" s="1"/>
      <c r="BG4" s="1"/>
      <c r="BH4" s="1"/>
      <c r="BI4" s="1"/>
      <c r="BJ4" s="1"/>
      <c r="BK4" s="1"/>
    </row>
    <row r="5" spans="1:68" x14ac:dyDescent="0.25">
      <c r="A5" s="16"/>
      <c r="B5" s="74"/>
      <c r="C5" s="19"/>
      <c r="D5" s="87" t="s">
        <v>131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6"/>
      <c r="BD5" s="1"/>
      <c r="BE5" s="1"/>
      <c r="BF5" s="1"/>
      <c r="BG5" s="1"/>
      <c r="BH5" s="1"/>
      <c r="BI5" s="1"/>
      <c r="BJ5" s="1"/>
      <c r="BK5" s="1"/>
    </row>
    <row r="6" spans="1:68" ht="88.5" customHeight="1" x14ac:dyDescent="0.25">
      <c r="A6" s="2"/>
      <c r="B6" s="3"/>
      <c r="C6" s="4"/>
      <c r="D6" s="5"/>
      <c r="E6" s="81" t="s">
        <v>1</v>
      </c>
      <c r="F6" s="81" t="s">
        <v>2</v>
      </c>
      <c r="G6" s="82" t="s">
        <v>3</v>
      </c>
      <c r="H6" s="82" t="s">
        <v>4</v>
      </c>
      <c r="I6" s="82" t="s">
        <v>5</v>
      </c>
      <c r="J6" s="82" t="s">
        <v>6</v>
      </c>
      <c r="K6" s="82" t="s">
        <v>7</v>
      </c>
      <c r="L6" s="82" t="s">
        <v>8</v>
      </c>
      <c r="M6" s="82" t="s">
        <v>9</v>
      </c>
      <c r="N6" s="82" t="s">
        <v>10</v>
      </c>
      <c r="O6" s="82" t="s">
        <v>11</v>
      </c>
      <c r="P6" s="82" t="s">
        <v>12</v>
      </c>
      <c r="Q6" s="82" t="s">
        <v>13</v>
      </c>
      <c r="R6" s="82" t="s">
        <v>14</v>
      </c>
      <c r="S6" s="82" t="s">
        <v>15</v>
      </c>
      <c r="T6" s="82" t="s">
        <v>16</v>
      </c>
      <c r="U6" s="82" t="s">
        <v>17</v>
      </c>
      <c r="V6" s="82" t="s">
        <v>18</v>
      </c>
      <c r="W6" s="82" t="s">
        <v>19</v>
      </c>
      <c r="X6" s="82" t="s">
        <v>20</v>
      </c>
      <c r="Y6" s="82" t="s">
        <v>21</v>
      </c>
      <c r="Z6" s="82" t="s">
        <v>22</v>
      </c>
      <c r="AA6" s="82" t="s">
        <v>23</v>
      </c>
      <c r="AB6" s="82" t="s">
        <v>24</v>
      </c>
      <c r="AC6" s="82" t="s">
        <v>25</v>
      </c>
      <c r="AD6" s="82" t="s">
        <v>26</v>
      </c>
      <c r="AE6" s="82" t="s">
        <v>27</v>
      </c>
      <c r="AF6" s="82" t="s">
        <v>28</v>
      </c>
      <c r="AG6" s="82" t="s">
        <v>29</v>
      </c>
      <c r="AH6" s="82" t="s">
        <v>30</v>
      </c>
      <c r="AI6" s="82" t="s">
        <v>31</v>
      </c>
      <c r="AJ6" s="82" t="s">
        <v>32</v>
      </c>
      <c r="AK6" s="82" t="s">
        <v>33</v>
      </c>
      <c r="AL6" s="82" t="s">
        <v>34</v>
      </c>
      <c r="AM6" s="82" t="s">
        <v>35</v>
      </c>
      <c r="AN6" s="82" t="s">
        <v>36</v>
      </c>
      <c r="AO6" s="82" t="s">
        <v>37</v>
      </c>
      <c r="AP6" s="82" t="s">
        <v>38</v>
      </c>
      <c r="AQ6" s="82" t="s">
        <v>39</v>
      </c>
      <c r="AR6" s="82" t="s">
        <v>40</v>
      </c>
      <c r="AS6" s="82" t="s">
        <v>41</v>
      </c>
      <c r="AT6" s="82" t="s">
        <v>42</v>
      </c>
      <c r="AU6" s="82" t="s">
        <v>43</v>
      </c>
      <c r="AV6" s="82" t="s">
        <v>44</v>
      </c>
      <c r="AW6" s="82" t="s">
        <v>45</v>
      </c>
      <c r="AX6" s="82" t="s">
        <v>46</v>
      </c>
      <c r="AY6" s="82" t="s">
        <v>47</v>
      </c>
      <c r="AZ6" s="82" t="s">
        <v>48</v>
      </c>
      <c r="BA6" s="82" t="s">
        <v>49</v>
      </c>
      <c r="BB6" s="82" t="s">
        <v>50</v>
      </c>
      <c r="BC6" s="82" t="s">
        <v>137</v>
      </c>
      <c r="BD6" s="50" t="s">
        <v>51</v>
      </c>
      <c r="BE6" s="13" t="s">
        <v>52</v>
      </c>
      <c r="BF6" s="13" t="s">
        <v>53</v>
      </c>
      <c r="BG6" s="13" t="s">
        <v>54</v>
      </c>
      <c r="BH6" s="13" t="s">
        <v>55</v>
      </c>
      <c r="BI6" s="13" t="s">
        <v>56</v>
      </c>
      <c r="BJ6" s="13" t="s">
        <v>57</v>
      </c>
      <c r="BK6" s="1"/>
      <c r="BP6"/>
    </row>
    <row r="7" spans="1:68" x14ac:dyDescent="0.25">
      <c r="A7" s="137" t="s">
        <v>58</v>
      </c>
      <c r="B7" s="137"/>
      <c r="C7" s="137"/>
      <c r="D7" s="125"/>
      <c r="E7" s="36"/>
      <c r="F7" s="36"/>
      <c r="G7" s="38" t="s">
        <v>59</v>
      </c>
      <c r="H7" s="38" t="s">
        <v>60</v>
      </c>
      <c r="I7" s="38" t="s">
        <v>61</v>
      </c>
      <c r="J7" s="38" t="s">
        <v>62</v>
      </c>
      <c r="K7" s="38" t="s">
        <v>63</v>
      </c>
      <c r="L7" s="38" t="s">
        <v>64</v>
      </c>
      <c r="M7" s="38" t="s">
        <v>65</v>
      </c>
      <c r="N7" s="38" t="s">
        <v>66</v>
      </c>
      <c r="O7" s="38" t="s">
        <v>67</v>
      </c>
      <c r="P7" s="38" t="s">
        <v>68</v>
      </c>
      <c r="Q7" s="38" t="s">
        <v>69</v>
      </c>
      <c r="R7" s="38" t="s">
        <v>70</v>
      </c>
      <c r="S7" s="38" t="s">
        <v>71</v>
      </c>
      <c r="T7" s="38" t="s">
        <v>72</v>
      </c>
      <c r="U7" s="38" t="s">
        <v>73</v>
      </c>
      <c r="V7" s="38" t="s">
        <v>74</v>
      </c>
      <c r="W7" s="38" t="s">
        <v>75</v>
      </c>
      <c r="X7" s="38" t="s">
        <v>76</v>
      </c>
      <c r="Y7" s="38" t="s">
        <v>77</v>
      </c>
      <c r="Z7" s="38" t="s">
        <v>78</v>
      </c>
      <c r="AA7" s="38" t="s">
        <v>79</v>
      </c>
      <c r="AB7" s="38" t="s">
        <v>80</v>
      </c>
      <c r="AC7" s="38" t="s">
        <v>81</v>
      </c>
      <c r="AD7" s="38" t="s">
        <v>82</v>
      </c>
      <c r="AE7" s="38" t="s">
        <v>83</v>
      </c>
      <c r="AF7" s="38" t="s">
        <v>84</v>
      </c>
      <c r="AG7" s="38" t="s">
        <v>85</v>
      </c>
      <c r="AH7" s="38" t="s">
        <v>86</v>
      </c>
      <c r="AI7" s="38" t="s">
        <v>87</v>
      </c>
      <c r="AJ7" s="38" t="s">
        <v>88</v>
      </c>
      <c r="AK7" s="38" t="s">
        <v>89</v>
      </c>
      <c r="AL7" s="38" t="s">
        <v>90</v>
      </c>
      <c r="AM7" s="38" t="s">
        <v>91</v>
      </c>
      <c r="AN7" s="38" t="s">
        <v>92</v>
      </c>
      <c r="AO7" s="38" t="s">
        <v>93</v>
      </c>
      <c r="AP7" s="38" t="s">
        <v>94</v>
      </c>
      <c r="AQ7" s="38" t="s">
        <v>95</v>
      </c>
      <c r="AR7" s="38" t="s">
        <v>96</v>
      </c>
      <c r="AS7" s="38" t="s">
        <v>97</v>
      </c>
      <c r="AT7" s="38" t="s">
        <v>98</v>
      </c>
      <c r="AU7" s="38" t="s">
        <v>99</v>
      </c>
      <c r="AV7" s="38" t="s">
        <v>100</v>
      </c>
      <c r="AW7" s="38" t="s">
        <v>101</v>
      </c>
      <c r="AX7" s="38" t="s">
        <v>102</v>
      </c>
      <c r="AY7" s="38" t="s">
        <v>103</v>
      </c>
      <c r="AZ7" s="38" t="s">
        <v>104</v>
      </c>
      <c r="BA7" s="38" t="s">
        <v>105</v>
      </c>
      <c r="BB7" s="38" t="s">
        <v>106</v>
      </c>
      <c r="BC7" s="25" t="s">
        <v>107</v>
      </c>
      <c r="BD7" s="51" t="s">
        <v>107</v>
      </c>
      <c r="BE7" s="8" t="s">
        <v>108</v>
      </c>
      <c r="BF7" s="8" t="s">
        <v>109</v>
      </c>
      <c r="BG7" s="8" t="s">
        <v>110</v>
      </c>
      <c r="BH7" s="8" t="s">
        <v>111</v>
      </c>
      <c r="BI7" s="8" t="s">
        <v>112</v>
      </c>
      <c r="BJ7" s="8" t="s">
        <v>107</v>
      </c>
      <c r="BK7" s="1"/>
      <c r="BP7"/>
    </row>
    <row r="8" spans="1:68" x14ac:dyDescent="0.25">
      <c r="A8" s="137" t="s">
        <v>148</v>
      </c>
      <c r="B8" s="137"/>
      <c r="C8" s="137"/>
      <c r="D8" s="125"/>
      <c r="E8" s="39"/>
      <c r="F8" s="40">
        <v>27.6</v>
      </c>
      <c r="G8" s="41">
        <v>2</v>
      </c>
      <c r="H8" s="41">
        <v>2</v>
      </c>
      <c r="I8" s="41">
        <v>2</v>
      </c>
      <c r="J8" s="41">
        <v>2</v>
      </c>
      <c r="K8" s="41">
        <v>2</v>
      </c>
      <c r="L8" s="41">
        <v>2</v>
      </c>
      <c r="M8" s="41">
        <v>2</v>
      </c>
      <c r="N8" s="41">
        <v>2</v>
      </c>
      <c r="O8" s="41">
        <v>5</v>
      </c>
      <c r="P8" s="41">
        <v>2</v>
      </c>
      <c r="Q8" s="41">
        <v>2</v>
      </c>
      <c r="R8" s="41">
        <v>2</v>
      </c>
      <c r="S8" s="41">
        <v>2</v>
      </c>
      <c r="T8" s="41">
        <v>2</v>
      </c>
      <c r="U8" s="41">
        <v>2</v>
      </c>
      <c r="V8" s="41">
        <v>50</v>
      </c>
      <c r="W8" s="41">
        <v>10</v>
      </c>
      <c r="X8" s="41">
        <v>5</v>
      </c>
      <c r="Y8" s="41">
        <v>5</v>
      </c>
      <c r="Z8" s="41">
        <v>10</v>
      </c>
      <c r="AA8" s="102">
        <v>2</v>
      </c>
      <c r="AB8" s="102">
        <v>2</v>
      </c>
      <c r="AC8" s="102">
        <v>2</v>
      </c>
      <c r="AD8" s="102">
        <v>2</v>
      </c>
      <c r="AE8" s="102">
        <v>5</v>
      </c>
      <c r="AF8" s="102">
        <v>2</v>
      </c>
      <c r="AG8" s="102">
        <v>2</v>
      </c>
      <c r="AH8" s="102">
        <v>2</v>
      </c>
      <c r="AI8" s="102">
        <v>2</v>
      </c>
      <c r="AJ8" s="102">
        <v>2</v>
      </c>
      <c r="AK8" s="102">
        <v>3</v>
      </c>
      <c r="AL8" s="102">
        <v>2</v>
      </c>
      <c r="AM8" s="102">
        <v>2</v>
      </c>
      <c r="AN8" s="102">
        <v>2</v>
      </c>
      <c r="AO8" s="102">
        <v>2</v>
      </c>
      <c r="AP8" s="102">
        <v>2</v>
      </c>
      <c r="AQ8" s="102">
        <v>2</v>
      </c>
      <c r="AR8" s="102">
        <v>2</v>
      </c>
      <c r="AS8" s="102">
        <v>2</v>
      </c>
      <c r="AT8" s="102">
        <v>5</v>
      </c>
      <c r="AU8" s="102">
        <v>2</v>
      </c>
      <c r="AV8" s="102">
        <v>2</v>
      </c>
      <c r="AW8" s="102">
        <v>2</v>
      </c>
      <c r="AX8" s="102">
        <v>2</v>
      </c>
      <c r="AY8" s="102">
        <v>2</v>
      </c>
      <c r="AZ8" s="102">
        <v>2</v>
      </c>
      <c r="BA8" s="102">
        <v>2</v>
      </c>
      <c r="BB8" s="102">
        <v>2</v>
      </c>
      <c r="BC8" s="103">
        <v>2</v>
      </c>
      <c r="BD8" s="52">
        <v>20</v>
      </c>
      <c r="BE8" s="9">
        <v>2</v>
      </c>
      <c r="BF8" s="9">
        <v>2</v>
      </c>
      <c r="BG8" s="9">
        <v>2</v>
      </c>
      <c r="BH8" s="9">
        <v>2</v>
      </c>
      <c r="BI8" s="9">
        <v>1</v>
      </c>
      <c r="BJ8" s="15">
        <v>1.25E-4</v>
      </c>
      <c r="BK8" s="1"/>
      <c r="BP8"/>
    </row>
    <row r="9" spans="1:68" hidden="1" x14ac:dyDescent="0.25">
      <c r="A9" s="138" t="s">
        <v>132</v>
      </c>
      <c r="B9" s="138"/>
      <c r="C9" s="138"/>
      <c r="D9" s="128"/>
      <c r="E9" s="25" t="s">
        <v>107</v>
      </c>
      <c r="F9" s="25" t="s">
        <v>107</v>
      </c>
      <c r="G9" s="25" t="s">
        <v>107</v>
      </c>
      <c r="H9" s="25" t="s">
        <v>107</v>
      </c>
      <c r="I9" s="25" t="s">
        <v>107</v>
      </c>
      <c r="J9" s="25" t="s">
        <v>107</v>
      </c>
      <c r="K9" s="25" t="s">
        <v>107</v>
      </c>
      <c r="L9" s="25" t="s">
        <v>107</v>
      </c>
      <c r="M9" s="25" t="s">
        <v>107</v>
      </c>
      <c r="N9" s="25" t="s">
        <v>107</v>
      </c>
      <c r="O9" s="25" t="s">
        <v>107</v>
      </c>
      <c r="P9" s="25" t="s">
        <v>107</v>
      </c>
      <c r="Q9" s="25" t="s">
        <v>107</v>
      </c>
      <c r="R9" s="25" t="s">
        <v>107</v>
      </c>
      <c r="S9" s="25" t="s">
        <v>107</v>
      </c>
      <c r="T9" s="25" t="s">
        <v>107</v>
      </c>
      <c r="U9" s="25" t="s">
        <v>107</v>
      </c>
      <c r="V9" s="25" t="s">
        <v>107</v>
      </c>
      <c r="W9" s="25" t="s">
        <v>107</v>
      </c>
      <c r="X9" s="25" t="s">
        <v>107</v>
      </c>
      <c r="Y9" s="25" t="s">
        <v>107</v>
      </c>
      <c r="Z9" s="25" t="s">
        <v>107</v>
      </c>
      <c r="AA9" s="42">
        <v>0.46</v>
      </c>
      <c r="AB9" s="25" t="s">
        <v>107</v>
      </c>
      <c r="AC9" s="25" t="s">
        <v>107</v>
      </c>
      <c r="AD9" s="25" t="s">
        <v>107</v>
      </c>
      <c r="AE9" s="25" t="s">
        <v>107</v>
      </c>
      <c r="AF9" s="25" t="s">
        <v>107</v>
      </c>
      <c r="AG9" s="25" t="s">
        <v>107</v>
      </c>
      <c r="AH9" s="25" t="s">
        <v>107</v>
      </c>
      <c r="AI9" s="25" t="s">
        <v>107</v>
      </c>
      <c r="AJ9" s="25" t="s">
        <v>107</v>
      </c>
      <c r="AK9" s="25" t="s">
        <v>107</v>
      </c>
      <c r="AL9" s="25" t="s">
        <v>107</v>
      </c>
      <c r="AM9" s="25" t="s">
        <v>107</v>
      </c>
      <c r="AN9" s="25">
        <v>13000</v>
      </c>
      <c r="AO9" s="25" t="s">
        <v>107</v>
      </c>
      <c r="AP9" s="25" t="s">
        <v>107</v>
      </c>
      <c r="AQ9" s="26">
        <v>1.5</v>
      </c>
      <c r="AR9" s="25" t="s">
        <v>107</v>
      </c>
      <c r="AS9" s="25" t="s">
        <v>107</v>
      </c>
      <c r="AT9" s="25">
        <v>20000</v>
      </c>
      <c r="AU9" s="26">
        <v>14</v>
      </c>
      <c r="AV9" s="25" t="s">
        <v>107</v>
      </c>
      <c r="AW9" s="25">
        <v>11</v>
      </c>
      <c r="AX9" s="42">
        <v>0.17</v>
      </c>
      <c r="AY9" s="25" t="s">
        <v>107</v>
      </c>
      <c r="AZ9" s="25" t="s">
        <v>107</v>
      </c>
      <c r="BA9" s="25" t="s">
        <v>107</v>
      </c>
      <c r="BB9" s="26">
        <v>1100</v>
      </c>
      <c r="BC9" s="26">
        <v>190</v>
      </c>
      <c r="BD9" s="53"/>
      <c r="BE9" s="11" t="s">
        <v>107</v>
      </c>
      <c r="BF9" s="11" t="s">
        <v>107</v>
      </c>
      <c r="BG9" s="11" t="s">
        <v>107</v>
      </c>
      <c r="BH9" s="11" t="s">
        <v>107</v>
      </c>
      <c r="BI9" s="11" t="s">
        <v>107</v>
      </c>
      <c r="BJ9" s="11" t="s">
        <v>107</v>
      </c>
      <c r="BK9" s="12"/>
      <c r="BP9"/>
    </row>
    <row r="10" spans="1:68" x14ac:dyDescent="0.25">
      <c r="A10" s="138" t="s">
        <v>149</v>
      </c>
      <c r="B10" s="138"/>
      <c r="C10" s="138"/>
      <c r="D10" s="128"/>
      <c r="E10" s="25" t="s">
        <v>107</v>
      </c>
      <c r="F10" s="25" t="s">
        <v>107</v>
      </c>
      <c r="G10" s="25" t="s">
        <v>107</v>
      </c>
      <c r="H10" s="25" t="s">
        <v>107</v>
      </c>
      <c r="I10" s="25" t="s">
        <v>107</v>
      </c>
      <c r="J10" s="25" t="s">
        <v>107</v>
      </c>
      <c r="K10" s="25" t="s">
        <v>107</v>
      </c>
      <c r="L10" s="25" t="s">
        <v>107</v>
      </c>
      <c r="M10" s="25" t="s">
        <v>107</v>
      </c>
      <c r="N10" s="25" t="s">
        <v>107</v>
      </c>
      <c r="O10" s="25" t="s">
        <v>107</v>
      </c>
      <c r="P10" s="25" t="s">
        <v>107</v>
      </c>
      <c r="Q10" s="25" t="s">
        <v>107</v>
      </c>
      <c r="R10" s="25" t="s">
        <v>107</v>
      </c>
      <c r="S10" s="25" t="s">
        <v>107</v>
      </c>
      <c r="T10" s="25" t="s">
        <v>107</v>
      </c>
      <c r="U10" s="25" t="s">
        <v>107</v>
      </c>
      <c r="V10" s="25" t="s">
        <v>107</v>
      </c>
      <c r="W10" s="25" t="s">
        <v>107</v>
      </c>
      <c r="X10" s="25" t="s">
        <v>107</v>
      </c>
      <c r="Y10" s="25" t="s">
        <v>107</v>
      </c>
      <c r="Z10" s="25" t="s">
        <v>107</v>
      </c>
      <c r="AA10" s="108">
        <v>5</v>
      </c>
      <c r="AB10" s="25" t="s">
        <v>107</v>
      </c>
      <c r="AC10" s="25" t="s">
        <v>107</v>
      </c>
      <c r="AD10" s="25" t="s">
        <v>107</v>
      </c>
      <c r="AE10" s="25" t="s">
        <v>107</v>
      </c>
      <c r="AF10" s="25" t="s">
        <v>107</v>
      </c>
      <c r="AG10" s="25" t="s">
        <v>107</v>
      </c>
      <c r="AH10" s="25" t="s">
        <v>107</v>
      </c>
      <c r="AI10" s="25" t="s">
        <v>107</v>
      </c>
      <c r="AJ10" s="25" t="s">
        <v>107</v>
      </c>
      <c r="AK10" s="25" t="s">
        <v>107</v>
      </c>
      <c r="AL10" s="25" t="s">
        <v>107</v>
      </c>
      <c r="AM10" s="25" t="s">
        <v>107</v>
      </c>
      <c r="AN10" s="25" t="s">
        <v>107</v>
      </c>
      <c r="AO10" s="25" t="s">
        <v>107</v>
      </c>
      <c r="AP10" s="25" t="s">
        <v>107</v>
      </c>
      <c r="AQ10" s="109">
        <v>700</v>
      </c>
      <c r="AR10" s="25" t="s">
        <v>107</v>
      </c>
      <c r="AS10" s="25" t="s">
        <v>107</v>
      </c>
      <c r="AT10" s="25" t="s">
        <v>107</v>
      </c>
      <c r="AU10" s="25" t="s">
        <v>107</v>
      </c>
      <c r="AV10" s="25" t="s">
        <v>107</v>
      </c>
      <c r="AW10" s="25">
        <v>5</v>
      </c>
      <c r="AX10" s="25" t="s">
        <v>107</v>
      </c>
      <c r="AY10" s="25" t="s">
        <v>107</v>
      </c>
      <c r="AZ10" s="25" t="s">
        <v>107</v>
      </c>
      <c r="BA10" s="25" t="s">
        <v>107</v>
      </c>
      <c r="BB10" s="109">
        <v>1000</v>
      </c>
      <c r="BC10" s="107">
        <v>10000</v>
      </c>
      <c r="BD10" s="53"/>
      <c r="BE10" s="11" t="s">
        <v>107</v>
      </c>
      <c r="BF10" s="11" t="s">
        <v>107</v>
      </c>
      <c r="BG10" s="11" t="s">
        <v>107</v>
      </c>
      <c r="BH10" s="11" t="s">
        <v>107</v>
      </c>
      <c r="BI10" s="11" t="s">
        <v>107</v>
      </c>
      <c r="BJ10" s="11" t="s">
        <v>107</v>
      </c>
      <c r="BK10" s="12"/>
      <c r="BP10"/>
    </row>
    <row r="11" spans="1:68" hidden="1" x14ac:dyDescent="0.25">
      <c r="A11" s="128" t="s">
        <v>133</v>
      </c>
      <c r="B11" s="129"/>
      <c r="C11" s="129"/>
      <c r="D11" s="13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>
        <v>0.36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6">
        <v>1.1000000000000001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>
        <v>5200</v>
      </c>
      <c r="BC11" s="26">
        <v>100</v>
      </c>
      <c r="BD11" s="53"/>
      <c r="BE11" s="25"/>
      <c r="BF11" s="25"/>
      <c r="BG11" s="25"/>
      <c r="BH11" s="25"/>
      <c r="BI11" s="25"/>
      <c r="BJ11" s="25"/>
      <c r="BK11" s="12"/>
      <c r="BP11"/>
    </row>
    <row r="12" spans="1:68" hidden="1" x14ac:dyDescent="0.25">
      <c r="A12" s="128" t="s">
        <v>134</v>
      </c>
      <c r="B12" s="129"/>
      <c r="C12" s="129"/>
      <c r="D12" s="13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>
        <v>12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6">
        <v>37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>
        <v>170000</v>
      </c>
      <c r="BC12" s="26">
        <v>3500</v>
      </c>
      <c r="BD12" s="53"/>
      <c r="BE12" s="25"/>
      <c r="BF12" s="25"/>
      <c r="BG12" s="25"/>
      <c r="BH12" s="25"/>
      <c r="BI12" s="25"/>
      <c r="BJ12" s="25"/>
      <c r="BK12" s="12"/>
      <c r="BP12"/>
    </row>
    <row r="13" spans="1:68" x14ac:dyDescent="0.25">
      <c r="A13" s="128" t="s">
        <v>136</v>
      </c>
      <c r="B13" s="129"/>
      <c r="C13" s="129"/>
      <c r="D13" s="13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2">
        <v>1.6</v>
      </c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12">
        <v>3.5</v>
      </c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0">
        <v>19000</v>
      </c>
      <c r="BC13" s="109">
        <v>390</v>
      </c>
      <c r="BD13" s="53"/>
      <c r="BE13" s="25"/>
      <c r="BF13" s="25"/>
      <c r="BG13" s="25"/>
      <c r="BH13" s="25"/>
      <c r="BI13" s="25"/>
      <c r="BJ13" s="25"/>
      <c r="BK13" s="12"/>
      <c r="BP13"/>
    </row>
    <row r="14" spans="1:68" ht="15" customHeight="1" x14ac:dyDescent="0.25">
      <c r="A14" s="135" t="s">
        <v>142</v>
      </c>
      <c r="B14" s="136"/>
      <c r="C14" s="60">
        <v>43519</v>
      </c>
      <c r="D14" s="10">
        <v>0.65625</v>
      </c>
      <c r="E14" s="61" t="s">
        <v>107</v>
      </c>
      <c r="F14" s="62">
        <v>1200</v>
      </c>
      <c r="G14" s="62" t="s">
        <v>113</v>
      </c>
      <c r="H14" s="62" t="s">
        <v>113</v>
      </c>
      <c r="I14" s="62" t="s">
        <v>113</v>
      </c>
      <c r="J14" s="62" t="s">
        <v>113</v>
      </c>
      <c r="K14" s="62" t="s">
        <v>113</v>
      </c>
      <c r="L14" s="62" t="s">
        <v>113</v>
      </c>
      <c r="M14" s="62" t="s">
        <v>113</v>
      </c>
      <c r="N14" s="62" t="s">
        <v>113</v>
      </c>
      <c r="O14" s="62" t="s">
        <v>114</v>
      </c>
      <c r="P14" s="62" t="s">
        <v>113</v>
      </c>
      <c r="Q14" s="62" t="s">
        <v>113</v>
      </c>
      <c r="R14" s="62" t="s">
        <v>113</v>
      </c>
      <c r="S14" s="62" t="s">
        <v>113</v>
      </c>
      <c r="T14" s="62" t="s">
        <v>113</v>
      </c>
      <c r="U14" s="62" t="s">
        <v>113</v>
      </c>
      <c r="V14" s="62" t="s">
        <v>115</v>
      </c>
      <c r="W14" s="62" t="s">
        <v>116</v>
      </c>
      <c r="X14" s="62" t="s">
        <v>114</v>
      </c>
      <c r="Y14" s="62" t="s">
        <v>114</v>
      </c>
      <c r="Z14" s="62" t="s">
        <v>116</v>
      </c>
      <c r="AA14" s="99">
        <v>1670</v>
      </c>
      <c r="AB14" s="62" t="s">
        <v>113</v>
      </c>
      <c r="AC14" s="62" t="s">
        <v>113</v>
      </c>
      <c r="AD14" s="62" t="s">
        <v>113</v>
      </c>
      <c r="AE14" s="62" t="s">
        <v>114</v>
      </c>
      <c r="AF14" s="62" t="s">
        <v>113</v>
      </c>
      <c r="AG14" s="62" t="s">
        <v>113</v>
      </c>
      <c r="AH14" s="62" t="s">
        <v>113</v>
      </c>
      <c r="AI14" s="62" t="s">
        <v>113</v>
      </c>
      <c r="AJ14" s="62" t="s">
        <v>113</v>
      </c>
      <c r="AK14" s="62" t="s">
        <v>117</v>
      </c>
      <c r="AL14" s="62" t="s">
        <v>113</v>
      </c>
      <c r="AM14" s="62" t="s">
        <v>113</v>
      </c>
      <c r="AN14" s="63">
        <v>185</v>
      </c>
      <c r="AO14" s="62" t="s">
        <v>113</v>
      </c>
      <c r="AP14" s="62" t="s">
        <v>113</v>
      </c>
      <c r="AQ14" s="64">
        <v>644</v>
      </c>
      <c r="AR14" s="62">
        <v>12.8</v>
      </c>
      <c r="AS14" s="62">
        <v>3430</v>
      </c>
      <c r="AT14" s="62" t="s">
        <v>114</v>
      </c>
      <c r="AU14" s="63" t="s">
        <v>113</v>
      </c>
      <c r="AV14" s="62">
        <v>46</v>
      </c>
      <c r="AW14" s="62" t="s">
        <v>113</v>
      </c>
      <c r="AX14" s="65">
        <v>75.3</v>
      </c>
      <c r="AY14" s="62">
        <v>1480</v>
      </c>
      <c r="AZ14" s="62" t="s">
        <v>113</v>
      </c>
      <c r="BA14" s="62" t="s">
        <v>113</v>
      </c>
      <c r="BB14" s="66">
        <v>92.6</v>
      </c>
      <c r="BC14" s="100">
        <v>4910</v>
      </c>
      <c r="BD14" s="54">
        <v>8000</v>
      </c>
      <c r="BE14" s="7" t="s">
        <v>113</v>
      </c>
      <c r="BF14" s="7" t="s">
        <v>113</v>
      </c>
      <c r="BG14" s="7" t="s">
        <v>113</v>
      </c>
      <c r="BH14" s="7" t="s">
        <v>113</v>
      </c>
      <c r="BI14" s="7" t="s">
        <v>118</v>
      </c>
      <c r="BJ14" s="7" t="s">
        <v>107</v>
      </c>
      <c r="BK14" s="14" t="s">
        <v>119</v>
      </c>
      <c r="BP14"/>
    </row>
    <row r="15" spans="1:68" ht="15" customHeight="1" x14ac:dyDescent="0.25">
      <c r="A15" s="135" t="s">
        <v>140</v>
      </c>
      <c r="B15" s="136"/>
      <c r="C15" s="60">
        <v>43521</v>
      </c>
      <c r="D15" s="10"/>
      <c r="E15" s="61" t="s">
        <v>107</v>
      </c>
      <c r="F15" s="62" t="s">
        <v>122</v>
      </c>
      <c r="G15" s="61" t="s">
        <v>107</v>
      </c>
      <c r="H15" s="61" t="s">
        <v>107</v>
      </c>
      <c r="I15" s="61" t="s">
        <v>107</v>
      </c>
      <c r="J15" s="61" t="s">
        <v>107</v>
      </c>
      <c r="K15" s="61" t="s">
        <v>107</v>
      </c>
      <c r="L15" s="61" t="s">
        <v>107</v>
      </c>
      <c r="M15" s="61" t="s">
        <v>107</v>
      </c>
      <c r="N15" s="61" t="s">
        <v>107</v>
      </c>
      <c r="O15" s="61" t="s">
        <v>107</v>
      </c>
      <c r="P15" s="61" t="s">
        <v>107</v>
      </c>
      <c r="Q15" s="61" t="s">
        <v>107</v>
      </c>
      <c r="R15" s="61" t="s">
        <v>107</v>
      </c>
      <c r="S15" s="61" t="s">
        <v>107</v>
      </c>
      <c r="T15" s="61" t="s">
        <v>107</v>
      </c>
      <c r="U15" s="61" t="s">
        <v>107</v>
      </c>
      <c r="V15" s="61" t="s">
        <v>107</v>
      </c>
      <c r="W15" s="61" t="s">
        <v>107</v>
      </c>
      <c r="X15" s="61" t="s">
        <v>107</v>
      </c>
      <c r="Y15" s="61" t="s">
        <v>107</v>
      </c>
      <c r="Z15" s="61" t="s">
        <v>107</v>
      </c>
      <c r="AA15" s="101" t="s">
        <v>146</v>
      </c>
      <c r="AB15" s="101" t="s">
        <v>146</v>
      </c>
      <c r="AC15" s="101" t="s">
        <v>146</v>
      </c>
      <c r="AD15" s="101" t="s">
        <v>146</v>
      </c>
      <c r="AE15" s="101" t="s">
        <v>146</v>
      </c>
      <c r="AF15" s="101" t="s">
        <v>146</v>
      </c>
      <c r="AG15" s="101" t="s">
        <v>146</v>
      </c>
      <c r="AH15" s="101" t="s">
        <v>146</v>
      </c>
      <c r="AI15" s="101" t="s">
        <v>146</v>
      </c>
      <c r="AJ15" s="101" t="s">
        <v>146</v>
      </c>
      <c r="AK15" s="101" t="s">
        <v>146</v>
      </c>
      <c r="AL15" s="101" t="s">
        <v>146</v>
      </c>
      <c r="AM15" s="101" t="s">
        <v>146</v>
      </c>
      <c r="AN15" s="101" t="s">
        <v>146</v>
      </c>
      <c r="AO15" s="101" t="s">
        <v>146</v>
      </c>
      <c r="AP15" s="101" t="s">
        <v>146</v>
      </c>
      <c r="AQ15" s="101" t="s">
        <v>146</v>
      </c>
      <c r="AR15" s="101" t="s">
        <v>146</v>
      </c>
      <c r="AS15" s="101" t="s">
        <v>146</v>
      </c>
      <c r="AT15" s="101" t="s">
        <v>146</v>
      </c>
      <c r="AU15" s="101" t="s">
        <v>146</v>
      </c>
      <c r="AV15" s="101" t="s">
        <v>146</v>
      </c>
      <c r="AW15" s="101" t="s">
        <v>146</v>
      </c>
      <c r="AX15" s="101" t="s">
        <v>146</v>
      </c>
      <c r="AY15" s="101" t="s">
        <v>146</v>
      </c>
      <c r="AZ15" s="101" t="s">
        <v>146</v>
      </c>
      <c r="BA15" s="101" t="s">
        <v>146</v>
      </c>
      <c r="BB15" s="101" t="s">
        <v>146</v>
      </c>
      <c r="BC15" s="101" t="s">
        <v>146</v>
      </c>
      <c r="BD15" s="56" t="s">
        <v>123</v>
      </c>
      <c r="BE15" s="7" t="s">
        <v>107</v>
      </c>
      <c r="BF15" s="7" t="s">
        <v>107</v>
      </c>
      <c r="BG15" s="7" t="s">
        <v>107</v>
      </c>
      <c r="BH15" s="7" t="s">
        <v>107</v>
      </c>
      <c r="BI15" s="7" t="s">
        <v>107</v>
      </c>
      <c r="BJ15" s="7" t="s">
        <v>107</v>
      </c>
      <c r="BK15" s="14" t="s">
        <v>124</v>
      </c>
      <c r="BP15"/>
    </row>
    <row r="16" spans="1:68" ht="15" customHeight="1" x14ac:dyDescent="0.25">
      <c r="A16" s="135" t="s">
        <v>141</v>
      </c>
      <c r="B16" s="136"/>
      <c r="C16" s="60">
        <v>43521</v>
      </c>
      <c r="D16" s="10"/>
      <c r="E16" s="61" t="s">
        <v>107</v>
      </c>
      <c r="F16" s="62" t="s">
        <v>122</v>
      </c>
      <c r="G16" s="61" t="s">
        <v>107</v>
      </c>
      <c r="H16" s="61" t="s">
        <v>107</v>
      </c>
      <c r="I16" s="61" t="s">
        <v>107</v>
      </c>
      <c r="J16" s="61" t="s">
        <v>107</v>
      </c>
      <c r="K16" s="61" t="s">
        <v>107</v>
      </c>
      <c r="L16" s="61" t="s">
        <v>107</v>
      </c>
      <c r="M16" s="61" t="s">
        <v>107</v>
      </c>
      <c r="N16" s="61" t="s">
        <v>107</v>
      </c>
      <c r="O16" s="61" t="s">
        <v>107</v>
      </c>
      <c r="P16" s="61" t="s">
        <v>107</v>
      </c>
      <c r="Q16" s="61" t="s">
        <v>107</v>
      </c>
      <c r="R16" s="61" t="s">
        <v>107</v>
      </c>
      <c r="S16" s="61" t="s">
        <v>107</v>
      </c>
      <c r="T16" s="61" t="s">
        <v>107</v>
      </c>
      <c r="U16" s="61" t="s">
        <v>107</v>
      </c>
      <c r="V16" s="61" t="s">
        <v>107</v>
      </c>
      <c r="W16" s="61" t="s">
        <v>107</v>
      </c>
      <c r="X16" s="61" t="s">
        <v>107</v>
      </c>
      <c r="Y16" s="61" t="s">
        <v>107</v>
      </c>
      <c r="Z16" s="61" t="s">
        <v>107</v>
      </c>
      <c r="AA16" s="101" t="s">
        <v>146</v>
      </c>
      <c r="AB16" s="101" t="s">
        <v>146</v>
      </c>
      <c r="AC16" s="101" t="s">
        <v>146</v>
      </c>
      <c r="AD16" s="101" t="s">
        <v>146</v>
      </c>
      <c r="AE16" s="101" t="s">
        <v>146</v>
      </c>
      <c r="AF16" s="101" t="s">
        <v>146</v>
      </c>
      <c r="AG16" s="101" t="s">
        <v>146</v>
      </c>
      <c r="AH16" s="101" t="s">
        <v>146</v>
      </c>
      <c r="AI16" s="101" t="s">
        <v>146</v>
      </c>
      <c r="AJ16" s="101" t="s">
        <v>146</v>
      </c>
      <c r="AK16" s="101" t="s">
        <v>146</v>
      </c>
      <c r="AL16" s="101" t="s">
        <v>146</v>
      </c>
      <c r="AM16" s="101" t="s">
        <v>146</v>
      </c>
      <c r="AN16" s="101" t="s">
        <v>146</v>
      </c>
      <c r="AO16" s="101" t="s">
        <v>146</v>
      </c>
      <c r="AP16" s="101" t="s">
        <v>146</v>
      </c>
      <c r="AQ16" s="101" t="s">
        <v>146</v>
      </c>
      <c r="AR16" s="101" t="s">
        <v>146</v>
      </c>
      <c r="AS16" s="101" t="s">
        <v>146</v>
      </c>
      <c r="AT16" s="101" t="s">
        <v>146</v>
      </c>
      <c r="AU16" s="101" t="s">
        <v>146</v>
      </c>
      <c r="AV16" s="101" t="s">
        <v>146</v>
      </c>
      <c r="AW16" s="101" t="s">
        <v>146</v>
      </c>
      <c r="AX16" s="101" t="s">
        <v>146</v>
      </c>
      <c r="AY16" s="101" t="s">
        <v>146</v>
      </c>
      <c r="AZ16" s="101" t="s">
        <v>146</v>
      </c>
      <c r="BA16" s="101" t="s">
        <v>146</v>
      </c>
      <c r="BB16" s="101" t="s">
        <v>146</v>
      </c>
      <c r="BC16" s="101" t="s">
        <v>146</v>
      </c>
      <c r="BD16" s="56" t="s">
        <v>123</v>
      </c>
      <c r="BE16" s="7" t="s">
        <v>107</v>
      </c>
      <c r="BF16" s="7" t="s">
        <v>107</v>
      </c>
      <c r="BG16" s="7" t="s">
        <v>107</v>
      </c>
      <c r="BH16" s="7" t="s">
        <v>107</v>
      </c>
      <c r="BI16" s="7" t="s">
        <v>107</v>
      </c>
      <c r="BJ16" s="7" t="s">
        <v>107</v>
      </c>
      <c r="BK16" s="14" t="s">
        <v>124</v>
      </c>
      <c r="BP16"/>
    </row>
    <row r="17" spans="1:68" ht="15" customHeight="1" x14ac:dyDescent="0.25">
      <c r="A17" s="135" t="s">
        <v>159</v>
      </c>
      <c r="B17" s="136"/>
      <c r="C17" s="60">
        <v>43522</v>
      </c>
      <c r="D17" s="10">
        <v>0.4201388888888889</v>
      </c>
      <c r="E17" s="61" t="s">
        <v>107</v>
      </c>
      <c r="F17" s="67">
        <v>1300</v>
      </c>
      <c r="G17" s="61" t="s">
        <v>107</v>
      </c>
      <c r="H17" s="61" t="s">
        <v>107</v>
      </c>
      <c r="I17" s="61" t="s">
        <v>107</v>
      </c>
      <c r="J17" s="61" t="s">
        <v>107</v>
      </c>
      <c r="K17" s="61" t="s">
        <v>107</v>
      </c>
      <c r="L17" s="61" t="s">
        <v>107</v>
      </c>
      <c r="M17" s="61" t="s">
        <v>107</v>
      </c>
      <c r="N17" s="61" t="s">
        <v>107</v>
      </c>
      <c r="O17" s="61" t="s">
        <v>107</v>
      </c>
      <c r="P17" s="61" t="s">
        <v>107</v>
      </c>
      <c r="Q17" s="61" t="s">
        <v>107</v>
      </c>
      <c r="R17" s="61" t="s">
        <v>107</v>
      </c>
      <c r="S17" s="61" t="s">
        <v>107</v>
      </c>
      <c r="T17" s="61" t="s">
        <v>107</v>
      </c>
      <c r="U17" s="61" t="s">
        <v>107</v>
      </c>
      <c r="V17" s="61" t="s">
        <v>107</v>
      </c>
      <c r="W17" s="61" t="s">
        <v>107</v>
      </c>
      <c r="X17" s="61" t="s">
        <v>107</v>
      </c>
      <c r="Y17" s="61" t="s">
        <v>107</v>
      </c>
      <c r="Z17" s="61" t="s">
        <v>107</v>
      </c>
      <c r="AA17" s="99">
        <v>10600</v>
      </c>
      <c r="AB17" s="61" t="s">
        <v>107</v>
      </c>
      <c r="AC17" s="61" t="s">
        <v>107</v>
      </c>
      <c r="AD17" s="61" t="s">
        <v>107</v>
      </c>
      <c r="AE17" s="61" t="s">
        <v>107</v>
      </c>
      <c r="AF17" s="61" t="s">
        <v>107</v>
      </c>
      <c r="AG17" s="61" t="s">
        <v>107</v>
      </c>
      <c r="AH17" s="61" t="s">
        <v>107</v>
      </c>
      <c r="AI17" s="61" t="s">
        <v>107</v>
      </c>
      <c r="AJ17" s="61" t="s">
        <v>107</v>
      </c>
      <c r="AK17" s="61" t="s">
        <v>107</v>
      </c>
      <c r="AL17" s="61" t="s">
        <v>107</v>
      </c>
      <c r="AM17" s="61" t="s">
        <v>107</v>
      </c>
      <c r="AN17" s="61" t="s">
        <v>107</v>
      </c>
      <c r="AO17" s="61" t="s">
        <v>107</v>
      </c>
      <c r="AP17" s="61" t="s">
        <v>107</v>
      </c>
      <c r="AQ17" s="99">
        <v>1280</v>
      </c>
      <c r="AR17" s="61" t="s">
        <v>107</v>
      </c>
      <c r="AS17" s="61" t="s">
        <v>107</v>
      </c>
      <c r="AT17" s="61" t="s">
        <v>107</v>
      </c>
      <c r="AU17" s="63" t="s">
        <v>114</v>
      </c>
      <c r="AV17" s="61" t="s">
        <v>107</v>
      </c>
      <c r="AW17" s="61" t="s">
        <v>107</v>
      </c>
      <c r="AX17" s="65">
        <v>101</v>
      </c>
      <c r="AY17" s="61" t="s">
        <v>107</v>
      </c>
      <c r="AZ17" s="61" t="s">
        <v>107</v>
      </c>
      <c r="BA17" s="61" t="s">
        <v>107</v>
      </c>
      <c r="BB17" s="66">
        <v>416</v>
      </c>
      <c r="BC17" s="100">
        <v>1630</v>
      </c>
      <c r="BD17" s="55">
        <v>17600</v>
      </c>
      <c r="BE17" s="7" t="s">
        <v>107</v>
      </c>
      <c r="BF17" s="7" t="s">
        <v>107</v>
      </c>
      <c r="BG17" s="7" t="s">
        <v>107</v>
      </c>
      <c r="BH17" s="7" t="s">
        <v>107</v>
      </c>
      <c r="BI17" s="7" t="s">
        <v>107</v>
      </c>
      <c r="BJ17" s="7" t="s">
        <v>107</v>
      </c>
      <c r="BK17" s="18" t="s">
        <v>120</v>
      </c>
      <c r="BP17"/>
    </row>
    <row r="18" spans="1:68" ht="15" customHeight="1" x14ac:dyDescent="0.25">
      <c r="A18" s="135" t="s">
        <v>160</v>
      </c>
      <c r="B18" s="136"/>
      <c r="C18" s="60">
        <v>43522</v>
      </c>
      <c r="D18" s="10">
        <v>0.45833333333333331</v>
      </c>
      <c r="E18" s="61" t="s">
        <v>107</v>
      </c>
      <c r="F18" s="67">
        <v>1000</v>
      </c>
      <c r="G18" s="61" t="s">
        <v>107</v>
      </c>
      <c r="H18" s="61" t="s">
        <v>107</v>
      </c>
      <c r="I18" s="61" t="s">
        <v>107</v>
      </c>
      <c r="J18" s="61" t="s">
        <v>107</v>
      </c>
      <c r="K18" s="61" t="s">
        <v>107</v>
      </c>
      <c r="L18" s="61" t="s">
        <v>107</v>
      </c>
      <c r="M18" s="61" t="s">
        <v>107</v>
      </c>
      <c r="N18" s="61" t="s">
        <v>107</v>
      </c>
      <c r="O18" s="61" t="s">
        <v>107</v>
      </c>
      <c r="P18" s="61" t="s">
        <v>107</v>
      </c>
      <c r="Q18" s="61" t="s">
        <v>107</v>
      </c>
      <c r="R18" s="61" t="s">
        <v>107</v>
      </c>
      <c r="S18" s="61" t="s">
        <v>107</v>
      </c>
      <c r="T18" s="61" t="s">
        <v>107</v>
      </c>
      <c r="U18" s="61" t="s">
        <v>107</v>
      </c>
      <c r="V18" s="61" t="s">
        <v>107</v>
      </c>
      <c r="W18" s="61" t="s">
        <v>107</v>
      </c>
      <c r="X18" s="61" t="s">
        <v>107</v>
      </c>
      <c r="Y18" s="61" t="s">
        <v>107</v>
      </c>
      <c r="Z18" s="61" t="s">
        <v>107</v>
      </c>
      <c r="AA18" s="99">
        <v>4740</v>
      </c>
      <c r="AB18" s="61" t="s">
        <v>107</v>
      </c>
      <c r="AC18" s="61" t="s">
        <v>107</v>
      </c>
      <c r="AD18" s="61" t="s">
        <v>107</v>
      </c>
      <c r="AE18" s="61" t="s">
        <v>107</v>
      </c>
      <c r="AF18" s="61" t="s">
        <v>107</v>
      </c>
      <c r="AG18" s="61" t="s">
        <v>107</v>
      </c>
      <c r="AH18" s="61" t="s">
        <v>107</v>
      </c>
      <c r="AI18" s="61" t="s">
        <v>107</v>
      </c>
      <c r="AJ18" s="61" t="s">
        <v>107</v>
      </c>
      <c r="AK18" s="61" t="s">
        <v>107</v>
      </c>
      <c r="AL18" s="61" t="s">
        <v>107</v>
      </c>
      <c r="AM18" s="61" t="s">
        <v>107</v>
      </c>
      <c r="AN18" s="61" t="s">
        <v>107</v>
      </c>
      <c r="AO18" s="61" t="s">
        <v>107</v>
      </c>
      <c r="AP18" s="61" t="s">
        <v>107</v>
      </c>
      <c r="AQ18" s="68" t="s">
        <v>121</v>
      </c>
      <c r="AR18" s="61" t="s">
        <v>107</v>
      </c>
      <c r="AS18" s="61" t="s">
        <v>107</v>
      </c>
      <c r="AT18" s="61" t="s">
        <v>107</v>
      </c>
      <c r="AU18" s="63" t="s">
        <v>114</v>
      </c>
      <c r="AV18" s="61" t="s">
        <v>107</v>
      </c>
      <c r="AW18" s="61" t="s">
        <v>107</v>
      </c>
      <c r="AX18" s="65">
        <v>53</v>
      </c>
      <c r="AY18" s="61" t="s">
        <v>107</v>
      </c>
      <c r="AZ18" s="61" t="s">
        <v>107</v>
      </c>
      <c r="BA18" s="61" t="s">
        <v>107</v>
      </c>
      <c r="BB18" s="66" t="s">
        <v>121</v>
      </c>
      <c r="BC18" s="66">
        <v>106</v>
      </c>
      <c r="BD18" s="55">
        <v>6950</v>
      </c>
      <c r="BE18" s="7" t="s">
        <v>107</v>
      </c>
      <c r="BF18" s="7" t="s">
        <v>107</v>
      </c>
      <c r="BG18" s="7" t="s">
        <v>107</v>
      </c>
      <c r="BH18" s="7" t="s">
        <v>107</v>
      </c>
      <c r="BI18" s="7" t="s">
        <v>107</v>
      </c>
      <c r="BJ18" s="7" t="s">
        <v>107</v>
      </c>
      <c r="BK18" s="18" t="s">
        <v>120</v>
      </c>
      <c r="BP18"/>
    </row>
    <row r="19" spans="1:68" ht="15" customHeight="1" x14ac:dyDescent="0.25">
      <c r="A19" s="113" t="s">
        <v>154</v>
      </c>
      <c r="B19" s="114"/>
      <c r="C19" s="60">
        <v>43523</v>
      </c>
      <c r="D19" s="10"/>
      <c r="E19" s="61"/>
      <c r="F19" s="67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99">
        <v>16100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99">
        <v>1090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99">
        <v>25800</v>
      </c>
      <c r="BC19" s="99">
        <v>15000</v>
      </c>
      <c r="BD19" s="55"/>
      <c r="BE19" s="61"/>
      <c r="BF19" s="61"/>
      <c r="BG19" s="61"/>
      <c r="BH19" s="61"/>
      <c r="BI19" s="61"/>
      <c r="BJ19" s="61"/>
      <c r="BK19" s="18"/>
      <c r="BP19"/>
    </row>
    <row r="20" spans="1:68" ht="15" customHeight="1" x14ac:dyDescent="0.25">
      <c r="A20" s="113" t="s">
        <v>162</v>
      </c>
      <c r="B20" s="114"/>
      <c r="C20" s="60">
        <v>43523</v>
      </c>
      <c r="D20" s="10"/>
      <c r="E20" s="61"/>
      <c r="F20" s="67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99">
        <v>4980</v>
      </c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99">
        <v>1060</v>
      </c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115">
        <v>4570</v>
      </c>
      <c r="BC20" s="100">
        <v>8380</v>
      </c>
      <c r="BD20" s="55"/>
      <c r="BE20" s="61"/>
      <c r="BF20" s="61"/>
      <c r="BG20" s="61"/>
      <c r="BH20" s="61"/>
      <c r="BI20" s="61"/>
      <c r="BJ20" s="61"/>
      <c r="BK20" s="18"/>
      <c r="BP20"/>
    </row>
    <row r="21" spans="1:68" ht="15" customHeight="1" x14ac:dyDescent="0.25">
      <c r="A21" s="113" t="s">
        <v>163</v>
      </c>
      <c r="B21" s="114"/>
      <c r="C21" s="60">
        <v>43523</v>
      </c>
      <c r="D21" s="10"/>
      <c r="E21" s="61"/>
      <c r="F21" s="67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116">
        <v>322</v>
      </c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120">
        <v>19</v>
      </c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6">
        <v>125</v>
      </c>
      <c r="BC21" s="119">
        <v>69</v>
      </c>
      <c r="BD21" s="55"/>
      <c r="BE21" s="61"/>
      <c r="BF21" s="61"/>
      <c r="BG21" s="61"/>
      <c r="BH21" s="61"/>
      <c r="BI21" s="61"/>
      <c r="BJ21" s="61"/>
      <c r="BK21" s="18"/>
      <c r="BP21"/>
    </row>
    <row r="22" spans="1:68" ht="15" customHeight="1" x14ac:dyDescent="0.25">
      <c r="A22" s="113" t="s">
        <v>164</v>
      </c>
      <c r="B22" s="114"/>
      <c r="C22" s="60">
        <v>43523</v>
      </c>
      <c r="D22" s="10"/>
      <c r="E22" s="61"/>
      <c r="F22" s="67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99">
        <v>2090</v>
      </c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100">
        <v>511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6">
        <v>804</v>
      </c>
      <c r="BC22" s="100">
        <v>3440</v>
      </c>
      <c r="BD22" s="55"/>
      <c r="BE22" s="61"/>
      <c r="BF22" s="61"/>
      <c r="BG22" s="61"/>
      <c r="BH22" s="61"/>
      <c r="BI22" s="61"/>
      <c r="BJ22" s="61"/>
      <c r="BK22" s="18"/>
      <c r="BP22"/>
    </row>
    <row r="23" spans="1:68" ht="15" customHeight="1" x14ac:dyDescent="0.25">
      <c r="A23" s="113" t="s">
        <v>165</v>
      </c>
      <c r="B23" s="114"/>
      <c r="C23" s="60">
        <v>43523</v>
      </c>
      <c r="D23" s="10"/>
      <c r="E23" s="61"/>
      <c r="F23" s="67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99">
        <v>318</v>
      </c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118" t="s">
        <v>157</v>
      </c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6" t="s">
        <v>157</v>
      </c>
      <c r="BC23" s="119">
        <v>31</v>
      </c>
      <c r="BD23" s="55"/>
      <c r="BE23" s="61"/>
      <c r="BF23" s="61"/>
      <c r="BG23" s="61"/>
      <c r="BH23" s="61"/>
      <c r="BI23" s="61"/>
      <c r="BJ23" s="61"/>
      <c r="BK23" s="18"/>
      <c r="BP23"/>
    </row>
    <row r="24" spans="1:68" ht="15" customHeight="1" x14ac:dyDescent="0.25">
      <c r="A24" s="113" t="s">
        <v>155</v>
      </c>
      <c r="B24" s="114"/>
      <c r="C24" s="60">
        <v>43523</v>
      </c>
      <c r="D24" s="10"/>
      <c r="E24" s="61"/>
      <c r="F24" s="67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118" t="s">
        <v>156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118" t="s">
        <v>157</v>
      </c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6" t="s">
        <v>157</v>
      </c>
      <c r="BC24" s="117" t="s">
        <v>157</v>
      </c>
      <c r="BD24" s="55"/>
      <c r="BE24" s="61"/>
      <c r="BF24" s="61"/>
      <c r="BG24" s="61"/>
      <c r="BH24" s="61"/>
      <c r="BI24" s="61"/>
      <c r="BJ24" s="61"/>
      <c r="BK24" s="18"/>
      <c r="BP24"/>
    </row>
    <row r="25" spans="1:68" ht="15" customHeight="1" x14ac:dyDescent="0.25">
      <c r="A25" s="113" t="s">
        <v>166</v>
      </c>
      <c r="B25" s="114"/>
      <c r="C25" s="60">
        <v>43523</v>
      </c>
      <c r="D25" s="10"/>
      <c r="E25" s="61"/>
      <c r="F25" s="67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99">
        <v>5850</v>
      </c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99">
        <v>1090</v>
      </c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115">
        <v>5960</v>
      </c>
      <c r="BC25" s="100">
        <v>8560</v>
      </c>
      <c r="BD25" s="55"/>
      <c r="BE25" s="61"/>
      <c r="BF25" s="61"/>
      <c r="BG25" s="61"/>
      <c r="BH25" s="61"/>
      <c r="BI25" s="61"/>
      <c r="BJ25" s="61"/>
      <c r="BK25" s="18"/>
      <c r="BP25"/>
    </row>
    <row r="26" spans="1:68" ht="15" customHeight="1" x14ac:dyDescent="0.25">
      <c r="A26" s="113" t="s">
        <v>182</v>
      </c>
      <c r="B26" s="114"/>
      <c r="C26" s="60">
        <v>43523</v>
      </c>
      <c r="D26" s="10"/>
      <c r="E26" s="61"/>
      <c r="F26" s="67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99">
        <v>6320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99">
        <v>2120</v>
      </c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115">
        <v>10400</v>
      </c>
      <c r="BC26" s="99">
        <v>16900</v>
      </c>
      <c r="BD26" s="55"/>
      <c r="BE26" s="61"/>
      <c r="BF26" s="61"/>
      <c r="BG26" s="61"/>
      <c r="BH26" s="61"/>
      <c r="BI26" s="61"/>
      <c r="BJ26" s="61"/>
      <c r="BK26" s="18"/>
      <c r="BP26"/>
    </row>
    <row r="27" spans="1:68" ht="15" customHeight="1" x14ac:dyDescent="0.25">
      <c r="A27" s="121" t="s">
        <v>161</v>
      </c>
      <c r="B27" s="122"/>
      <c r="C27" s="60">
        <v>43536</v>
      </c>
      <c r="D27" s="10"/>
      <c r="E27" s="61"/>
      <c r="F27" s="67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150">
        <v>9320</v>
      </c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50">
        <v>1120</v>
      </c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54">
        <v>4650</v>
      </c>
      <c r="BC27" s="151">
        <v>7720</v>
      </c>
      <c r="BD27" s="55"/>
      <c r="BE27" s="61"/>
      <c r="BF27" s="61"/>
      <c r="BG27" s="61"/>
      <c r="BH27" s="61"/>
      <c r="BI27" s="61"/>
      <c r="BJ27" s="61"/>
      <c r="BK27" s="18"/>
      <c r="BP27"/>
    </row>
    <row r="28" spans="1:68" ht="15" customHeight="1" x14ac:dyDescent="0.25">
      <c r="A28" s="135" t="s">
        <v>159</v>
      </c>
      <c r="B28" s="136"/>
      <c r="C28" s="60">
        <v>43539</v>
      </c>
      <c r="D28" s="10"/>
      <c r="E28" s="61"/>
      <c r="F28" s="67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157">
        <v>3060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52">
        <v>377</v>
      </c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9">
        <v>595</v>
      </c>
      <c r="BC28" s="151">
        <v>1410</v>
      </c>
      <c r="BD28" s="55"/>
      <c r="BE28" s="61"/>
      <c r="BF28" s="61"/>
      <c r="BG28" s="61"/>
      <c r="BH28" s="61"/>
      <c r="BI28" s="61"/>
      <c r="BJ28" s="61"/>
      <c r="BK28" s="18"/>
      <c r="BP28"/>
    </row>
    <row r="29" spans="1:68" ht="15" customHeight="1" x14ac:dyDescent="0.25">
      <c r="A29" s="135" t="s">
        <v>160</v>
      </c>
      <c r="B29" s="136"/>
      <c r="C29" s="60">
        <v>43539</v>
      </c>
      <c r="D29" s="10"/>
      <c r="E29" s="61"/>
      <c r="F29" s="67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157">
        <v>1240</v>
      </c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53">
        <v>30</v>
      </c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8">
        <v>18</v>
      </c>
      <c r="BC29" s="148">
        <v>86</v>
      </c>
      <c r="BD29" s="55"/>
      <c r="BE29" s="61"/>
      <c r="BF29" s="61"/>
      <c r="BG29" s="61"/>
      <c r="BH29" s="61"/>
      <c r="BI29" s="61"/>
      <c r="BJ29" s="61"/>
      <c r="BK29" s="18"/>
      <c r="BP29"/>
    </row>
    <row r="30" spans="1:68" ht="15" customHeight="1" x14ac:dyDescent="0.25">
      <c r="A30" s="121" t="s">
        <v>167</v>
      </c>
      <c r="B30" s="122"/>
      <c r="C30" s="60">
        <v>43539</v>
      </c>
      <c r="D30" s="10"/>
      <c r="E30" s="61"/>
      <c r="F30" s="67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158">
        <v>550</v>
      </c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53">
        <v>73</v>
      </c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8">
        <v>27</v>
      </c>
      <c r="BC30" s="152">
        <v>813</v>
      </c>
      <c r="BD30" s="55"/>
      <c r="BE30" s="61"/>
      <c r="BF30" s="61"/>
      <c r="BG30" s="61"/>
      <c r="BH30" s="61"/>
      <c r="BI30" s="61"/>
      <c r="BJ30" s="61"/>
      <c r="BK30" s="18"/>
      <c r="BP30"/>
    </row>
    <row r="31" spans="1:68" ht="15" customHeight="1" x14ac:dyDescent="0.25">
      <c r="A31" s="121" t="s">
        <v>168</v>
      </c>
      <c r="B31" s="122"/>
      <c r="C31" s="60">
        <v>43539</v>
      </c>
      <c r="D31" s="10"/>
      <c r="E31" s="61"/>
      <c r="F31" s="67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146" t="s">
        <v>156</v>
      </c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5" t="s">
        <v>157</v>
      </c>
      <c r="AR31" s="145" t="s">
        <v>157</v>
      </c>
      <c r="AS31" s="145" t="s">
        <v>157</v>
      </c>
      <c r="AT31" s="145" t="s">
        <v>157</v>
      </c>
      <c r="AU31" s="145" t="s">
        <v>157</v>
      </c>
      <c r="AV31" s="145" t="s">
        <v>157</v>
      </c>
      <c r="AW31" s="145" t="s">
        <v>157</v>
      </c>
      <c r="AX31" s="145" t="s">
        <v>157</v>
      </c>
      <c r="AY31" s="145" t="s">
        <v>157</v>
      </c>
      <c r="AZ31" s="145" t="s">
        <v>157</v>
      </c>
      <c r="BA31" s="145" t="s">
        <v>157</v>
      </c>
      <c r="BB31" s="144" t="s">
        <v>157</v>
      </c>
      <c r="BC31" s="143" t="s">
        <v>157</v>
      </c>
      <c r="BD31" s="55"/>
      <c r="BE31" s="61"/>
      <c r="BF31" s="61"/>
      <c r="BG31" s="61"/>
      <c r="BH31" s="61"/>
      <c r="BI31" s="61"/>
      <c r="BJ31" s="61"/>
      <c r="BK31" s="18"/>
      <c r="BP31"/>
    </row>
    <row r="32" spans="1:68" ht="15" customHeight="1" x14ac:dyDescent="0.25">
      <c r="A32" s="121" t="s">
        <v>169</v>
      </c>
      <c r="B32" s="122"/>
      <c r="C32" s="60">
        <v>43539</v>
      </c>
      <c r="D32" s="10"/>
      <c r="E32" s="61"/>
      <c r="F32" s="67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146" t="s">
        <v>156</v>
      </c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5" t="s">
        <v>157</v>
      </c>
      <c r="AR32" s="145" t="s">
        <v>157</v>
      </c>
      <c r="AS32" s="145" t="s">
        <v>157</v>
      </c>
      <c r="AT32" s="145" t="s">
        <v>157</v>
      </c>
      <c r="AU32" s="145" t="s">
        <v>157</v>
      </c>
      <c r="AV32" s="145" t="s">
        <v>157</v>
      </c>
      <c r="AW32" s="145" t="s">
        <v>157</v>
      </c>
      <c r="AX32" s="145" t="s">
        <v>157</v>
      </c>
      <c r="AY32" s="145" t="s">
        <v>157</v>
      </c>
      <c r="AZ32" s="145" t="s">
        <v>157</v>
      </c>
      <c r="BA32" s="145" t="s">
        <v>157</v>
      </c>
      <c r="BB32" s="143" t="s">
        <v>157</v>
      </c>
      <c r="BC32" s="143" t="s">
        <v>157</v>
      </c>
      <c r="BD32" s="55"/>
      <c r="BE32" s="61"/>
      <c r="BF32" s="61"/>
      <c r="BG32" s="61"/>
      <c r="BH32" s="61"/>
      <c r="BI32" s="61"/>
      <c r="BJ32" s="61"/>
      <c r="BK32" s="18"/>
      <c r="BP32"/>
    </row>
    <row r="33" spans="1:68" ht="15" customHeight="1" x14ac:dyDescent="0.25">
      <c r="A33" s="121" t="s">
        <v>170</v>
      </c>
      <c r="B33" s="122"/>
      <c r="C33" s="60">
        <v>43539</v>
      </c>
      <c r="D33" s="10"/>
      <c r="E33" s="61"/>
      <c r="F33" s="67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146" t="s">
        <v>156</v>
      </c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5" t="s">
        <v>157</v>
      </c>
      <c r="AR33" s="145" t="s">
        <v>157</v>
      </c>
      <c r="AS33" s="145" t="s">
        <v>157</v>
      </c>
      <c r="AT33" s="145" t="s">
        <v>157</v>
      </c>
      <c r="AU33" s="145" t="s">
        <v>157</v>
      </c>
      <c r="AV33" s="145" t="s">
        <v>157</v>
      </c>
      <c r="AW33" s="145" t="s">
        <v>157</v>
      </c>
      <c r="AX33" s="145" t="s">
        <v>157</v>
      </c>
      <c r="AY33" s="145" t="s">
        <v>157</v>
      </c>
      <c r="AZ33" s="145" t="s">
        <v>157</v>
      </c>
      <c r="BA33" s="145" t="s">
        <v>157</v>
      </c>
      <c r="BB33" s="143" t="s">
        <v>157</v>
      </c>
      <c r="BC33" s="143" t="s">
        <v>157</v>
      </c>
      <c r="BD33" s="55"/>
      <c r="BE33" s="61"/>
      <c r="BF33" s="61"/>
      <c r="BG33" s="61"/>
      <c r="BH33" s="61"/>
      <c r="BI33" s="61"/>
      <c r="BJ33" s="61"/>
      <c r="BK33" s="18"/>
      <c r="BP33"/>
    </row>
    <row r="34" spans="1:68" ht="15" customHeight="1" x14ac:dyDescent="0.25">
      <c r="A34" s="121" t="s">
        <v>171</v>
      </c>
      <c r="B34" s="122"/>
      <c r="C34" s="60">
        <v>43539</v>
      </c>
      <c r="D34" s="10"/>
      <c r="E34" s="61"/>
      <c r="F34" s="6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146" t="s">
        <v>156</v>
      </c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5" t="s">
        <v>157</v>
      </c>
      <c r="AR34" s="145" t="s">
        <v>157</v>
      </c>
      <c r="AS34" s="145" t="s">
        <v>157</v>
      </c>
      <c r="AT34" s="145" t="s">
        <v>157</v>
      </c>
      <c r="AU34" s="145" t="s">
        <v>157</v>
      </c>
      <c r="AV34" s="145" t="s">
        <v>157</v>
      </c>
      <c r="AW34" s="145" t="s">
        <v>157</v>
      </c>
      <c r="AX34" s="145" t="s">
        <v>157</v>
      </c>
      <c r="AY34" s="145" t="s">
        <v>157</v>
      </c>
      <c r="AZ34" s="145" t="s">
        <v>157</v>
      </c>
      <c r="BA34" s="145" t="s">
        <v>157</v>
      </c>
      <c r="BB34" s="143" t="s">
        <v>157</v>
      </c>
      <c r="BC34" s="143" t="s">
        <v>157</v>
      </c>
      <c r="BD34" s="55"/>
      <c r="BE34" s="61"/>
      <c r="BF34" s="61"/>
      <c r="BG34" s="61"/>
      <c r="BH34" s="61"/>
      <c r="BI34" s="61"/>
      <c r="BJ34" s="61"/>
      <c r="BK34" s="18"/>
      <c r="BP34"/>
    </row>
    <row r="35" spans="1:68" ht="15" customHeight="1" x14ac:dyDescent="0.25">
      <c r="A35" s="121" t="s">
        <v>173</v>
      </c>
      <c r="B35" s="122"/>
      <c r="C35" s="60">
        <v>43539</v>
      </c>
      <c r="D35" s="10"/>
      <c r="E35" s="61"/>
      <c r="F35" s="6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147" t="s">
        <v>156</v>
      </c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5" t="s">
        <v>157</v>
      </c>
      <c r="AR35" s="145" t="s">
        <v>157</v>
      </c>
      <c r="AS35" s="145" t="s">
        <v>157</v>
      </c>
      <c r="AT35" s="145" t="s">
        <v>157</v>
      </c>
      <c r="AU35" s="145" t="s">
        <v>157</v>
      </c>
      <c r="AV35" s="145" t="s">
        <v>157</v>
      </c>
      <c r="AW35" s="145" t="s">
        <v>157</v>
      </c>
      <c r="AX35" s="145" t="s">
        <v>157</v>
      </c>
      <c r="AY35" s="145" t="s">
        <v>157</v>
      </c>
      <c r="AZ35" s="145" t="s">
        <v>157</v>
      </c>
      <c r="BA35" s="145" t="s">
        <v>157</v>
      </c>
      <c r="BB35" s="143" t="s">
        <v>157</v>
      </c>
      <c r="BC35" s="143" t="s">
        <v>157</v>
      </c>
      <c r="BD35" s="55"/>
      <c r="BE35" s="61"/>
      <c r="BF35" s="61"/>
      <c r="BG35" s="61"/>
      <c r="BH35" s="61"/>
      <c r="BI35" s="61"/>
      <c r="BJ35" s="61"/>
      <c r="BK35" s="18"/>
      <c r="BP35"/>
    </row>
    <row r="36" spans="1:68" ht="15" customHeight="1" x14ac:dyDescent="0.25">
      <c r="A36" s="121" t="s">
        <v>172</v>
      </c>
      <c r="B36" s="122"/>
      <c r="C36" s="60">
        <v>43539</v>
      </c>
      <c r="D36" s="10"/>
      <c r="E36" s="61"/>
      <c r="F36" s="6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146" t="s">
        <v>156</v>
      </c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5" t="s">
        <v>157</v>
      </c>
      <c r="AR36" s="145" t="s">
        <v>157</v>
      </c>
      <c r="AS36" s="145" t="s">
        <v>157</v>
      </c>
      <c r="AT36" s="145" t="s">
        <v>157</v>
      </c>
      <c r="AU36" s="145" t="s">
        <v>157</v>
      </c>
      <c r="AV36" s="145" t="s">
        <v>157</v>
      </c>
      <c r="AW36" s="145" t="s">
        <v>157</v>
      </c>
      <c r="AX36" s="145" t="s">
        <v>157</v>
      </c>
      <c r="AY36" s="145" t="s">
        <v>157</v>
      </c>
      <c r="AZ36" s="145" t="s">
        <v>157</v>
      </c>
      <c r="BA36" s="145" t="s">
        <v>157</v>
      </c>
      <c r="BB36" s="143" t="s">
        <v>157</v>
      </c>
      <c r="BC36" s="143" t="s">
        <v>157</v>
      </c>
      <c r="BD36" s="55"/>
      <c r="BE36" s="61"/>
      <c r="BF36" s="61"/>
      <c r="BG36" s="61"/>
      <c r="BH36" s="61"/>
      <c r="BI36" s="61"/>
      <c r="BJ36" s="61"/>
      <c r="BK36" s="18"/>
      <c r="BP36"/>
    </row>
    <row r="37" spans="1:68" ht="15" customHeight="1" x14ac:dyDescent="0.25">
      <c r="A37" s="121" t="s">
        <v>161</v>
      </c>
      <c r="B37" s="122"/>
      <c r="C37" s="60">
        <v>43539</v>
      </c>
      <c r="D37" s="10"/>
      <c r="E37" s="61"/>
      <c r="F37" s="6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150">
        <v>14500</v>
      </c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50">
        <v>2320</v>
      </c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50">
        <v>25100</v>
      </c>
      <c r="BC37" s="150">
        <v>18100</v>
      </c>
      <c r="BD37" s="55"/>
      <c r="BE37" s="61"/>
      <c r="BF37" s="61"/>
      <c r="BG37" s="61"/>
      <c r="BH37" s="61"/>
      <c r="BI37" s="61"/>
      <c r="BJ37" s="61"/>
      <c r="BK37" s="18"/>
      <c r="BP37"/>
    </row>
    <row r="38" spans="1:68" ht="15" customHeight="1" x14ac:dyDescent="0.25">
      <c r="A38" s="121" t="s">
        <v>174</v>
      </c>
      <c r="B38" s="122"/>
      <c r="C38" s="60">
        <v>43539</v>
      </c>
      <c r="D38" s="10"/>
      <c r="E38" s="61"/>
      <c r="F38" s="6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146" t="s">
        <v>156</v>
      </c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5" t="s">
        <v>157</v>
      </c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3" t="s">
        <v>157</v>
      </c>
      <c r="BC38" s="143" t="s">
        <v>157</v>
      </c>
      <c r="BD38" s="55"/>
      <c r="BE38" s="61"/>
      <c r="BF38" s="61"/>
      <c r="BG38" s="61"/>
      <c r="BH38" s="61"/>
      <c r="BI38" s="61"/>
      <c r="BJ38" s="61"/>
      <c r="BK38" s="18"/>
      <c r="BP38"/>
    </row>
    <row r="39" spans="1:68" ht="15" customHeight="1" x14ac:dyDescent="0.25">
      <c r="A39" s="121" t="s">
        <v>163</v>
      </c>
      <c r="B39" s="122"/>
      <c r="C39" s="60">
        <v>43539</v>
      </c>
      <c r="D39" s="10"/>
      <c r="E39" s="61"/>
      <c r="F39" s="6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158">
        <v>158</v>
      </c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8">
        <v>12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8">
        <v>82</v>
      </c>
      <c r="BC39" s="148">
        <v>44</v>
      </c>
      <c r="BD39" s="55"/>
      <c r="BE39" s="61"/>
      <c r="BF39" s="61"/>
      <c r="BG39" s="61"/>
      <c r="BH39" s="61"/>
      <c r="BI39" s="61"/>
      <c r="BJ39" s="61"/>
      <c r="BK39" s="18"/>
      <c r="BP39"/>
    </row>
    <row r="40" spans="1:68" ht="15" customHeight="1" x14ac:dyDescent="0.25">
      <c r="A40" s="121" t="s">
        <v>162</v>
      </c>
      <c r="B40" s="122"/>
      <c r="C40" s="60">
        <v>43539</v>
      </c>
      <c r="D40" s="10"/>
      <c r="E40" s="61"/>
      <c r="F40" s="6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159">
        <v>2290</v>
      </c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52">
        <v>464</v>
      </c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54">
        <v>1270</v>
      </c>
      <c r="BC40" s="151">
        <v>3060</v>
      </c>
      <c r="BD40" s="55"/>
      <c r="BE40" s="61"/>
      <c r="BF40" s="61"/>
      <c r="BG40" s="61"/>
      <c r="BH40" s="61"/>
      <c r="BI40" s="61"/>
      <c r="BJ40" s="61"/>
      <c r="BK40" s="18"/>
      <c r="BP40"/>
    </row>
    <row r="41" spans="1:68" ht="15" customHeight="1" x14ac:dyDescent="0.25">
      <c r="A41" s="121" t="s">
        <v>164</v>
      </c>
      <c r="B41" s="122"/>
      <c r="C41" s="60">
        <v>43539</v>
      </c>
      <c r="D41" s="10"/>
      <c r="E41" s="61"/>
      <c r="F41" s="6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150">
        <v>9210</v>
      </c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52">
        <v>365</v>
      </c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9">
        <v>765</v>
      </c>
      <c r="BC41" s="151">
        <v>2560</v>
      </c>
      <c r="BD41" s="55"/>
      <c r="BE41" s="61"/>
      <c r="BF41" s="61"/>
      <c r="BG41" s="61"/>
      <c r="BH41" s="61"/>
      <c r="BI41" s="61"/>
      <c r="BJ41" s="61"/>
      <c r="BK41" s="18"/>
      <c r="BP41"/>
    </row>
    <row r="42" spans="1:68" ht="15" customHeight="1" x14ac:dyDescent="0.25">
      <c r="A42" s="121" t="s">
        <v>165</v>
      </c>
      <c r="B42" s="122"/>
      <c r="C42" s="60">
        <v>43539</v>
      </c>
      <c r="D42" s="10"/>
      <c r="E42" s="61"/>
      <c r="F42" s="6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155">
        <v>38</v>
      </c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5" t="s">
        <v>157</v>
      </c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3" t="s">
        <v>157</v>
      </c>
      <c r="BC42" s="143" t="s">
        <v>157</v>
      </c>
      <c r="BD42" s="55"/>
      <c r="BE42" s="61"/>
      <c r="BF42" s="61"/>
      <c r="BG42" s="61"/>
      <c r="BH42" s="61"/>
      <c r="BI42" s="61"/>
      <c r="BJ42" s="61"/>
      <c r="BK42" s="18"/>
      <c r="BP42"/>
    </row>
    <row r="43" spans="1:68" ht="15" customHeight="1" x14ac:dyDescent="0.25">
      <c r="A43" s="121" t="s">
        <v>175</v>
      </c>
      <c r="B43" s="122"/>
      <c r="C43" s="60">
        <v>43539</v>
      </c>
      <c r="D43" s="10"/>
      <c r="E43" s="61"/>
      <c r="F43" s="6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145" t="s">
        <v>156</v>
      </c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 t="s">
        <v>157</v>
      </c>
      <c r="AR43" s="143" t="s">
        <v>157</v>
      </c>
      <c r="AS43" s="143" t="s">
        <v>157</v>
      </c>
      <c r="AT43" s="143" t="s">
        <v>157</v>
      </c>
      <c r="AU43" s="143" t="s">
        <v>157</v>
      </c>
      <c r="AV43" s="143" t="s">
        <v>157</v>
      </c>
      <c r="AW43" s="143" t="s">
        <v>157</v>
      </c>
      <c r="AX43" s="143" t="s">
        <v>157</v>
      </c>
      <c r="AY43" s="143" t="s">
        <v>157</v>
      </c>
      <c r="AZ43" s="143" t="s">
        <v>157</v>
      </c>
      <c r="BA43" s="143" t="s">
        <v>157</v>
      </c>
      <c r="BB43" s="143" t="s">
        <v>157</v>
      </c>
      <c r="BC43" s="143" t="s">
        <v>157</v>
      </c>
      <c r="BD43" s="55"/>
      <c r="BE43" s="61"/>
      <c r="BF43" s="61"/>
      <c r="BG43" s="61"/>
      <c r="BH43" s="61"/>
      <c r="BI43" s="61"/>
      <c r="BJ43" s="61"/>
      <c r="BK43" s="18"/>
      <c r="BP43"/>
    </row>
    <row r="44" spans="1:68" ht="15" customHeight="1" x14ac:dyDescent="0.25">
      <c r="A44" s="121" t="s">
        <v>176</v>
      </c>
      <c r="B44" s="122"/>
      <c r="C44" s="60">
        <v>43539</v>
      </c>
      <c r="D44" s="10"/>
      <c r="E44" s="61"/>
      <c r="F44" s="6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145" t="s">
        <v>156</v>
      </c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 t="s">
        <v>157</v>
      </c>
      <c r="AR44" s="143" t="s">
        <v>157</v>
      </c>
      <c r="AS44" s="143" t="s">
        <v>157</v>
      </c>
      <c r="AT44" s="143" t="s">
        <v>157</v>
      </c>
      <c r="AU44" s="143" t="s">
        <v>157</v>
      </c>
      <c r="AV44" s="143" t="s">
        <v>157</v>
      </c>
      <c r="AW44" s="143" t="s">
        <v>157</v>
      </c>
      <c r="AX44" s="143" t="s">
        <v>157</v>
      </c>
      <c r="AY44" s="143" t="s">
        <v>157</v>
      </c>
      <c r="AZ44" s="143" t="s">
        <v>157</v>
      </c>
      <c r="BA44" s="143" t="s">
        <v>157</v>
      </c>
      <c r="BB44" s="143" t="s">
        <v>157</v>
      </c>
      <c r="BC44" s="143" t="s">
        <v>157</v>
      </c>
      <c r="BD44" s="55"/>
      <c r="BE44" s="61"/>
      <c r="BF44" s="61"/>
      <c r="BG44" s="61"/>
      <c r="BH44" s="61"/>
      <c r="BI44" s="61"/>
      <c r="BJ44" s="61"/>
      <c r="BK44" s="18"/>
      <c r="BP44"/>
    </row>
    <row r="45" spans="1:68" ht="15" customHeight="1" x14ac:dyDescent="0.25">
      <c r="A45" s="121" t="s">
        <v>177</v>
      </c>
      <c r="B45" s="122"/>
      <c r="C45" s="60">
        <v>43539</v>
      </c>
      <c r="D45" s="10"/>
      <c r="E45" s="61"/>
      <c r="F45" s="6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145" t="s">
        <v>156</v>
      </c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 t="s">
        <v>157</v>
      </c>
      <c r="AR45" s="143" t="s">
        <v>157</v>
      </c>
      <c r="AS45" s="143" t="s">
        <v>157</v>
      </c>
      <c r="AT45" s="143" t="s">
        <v>157</v>
      </c>
      <c r="AU45" s="143" t="s">
        <v>157</v>
      </c>
      <c r="AV45" s="143" t="s">
        <v>157</v>
      </c>
      <c r="AW45" s="143" t="s">
        <v>157</v>
      </c>
      <c r="AX45" s="143" t="s">
        <v>157</v>
      </c>
      <c r="AY45" s="143" t="s">
        <v>157</v>
      </c>
      <c r="AZ45" s="143" t="s">
        <v>157</v>
      </c>
      <c r="BA45" s="143" t="s">
        <v>157</v>
      </c>
      <c r="BB45" s="143" t="s">
        <v>157</v>
      </c>
      <c r="BC45" s="143" t="s">
        <v>157</v>
      </c>
      <c r="BD45" s="55"/>
      <c r="BE45" s="61"/>
      <c r="BF45" s="61"/>
      <c r="BG45" s="61"/>
      <c r="BH45" s="61"/>
      <c r="BI45" s="61"/>
      <c r="BJ45" s="61"/>
      <c r="BK45" s="18"/>
      <c r="BP45"/>
    </row>
    <row r="46" spans="1:68" ht="15" customHeight="1" x14ac:dyDescent="0.25">
      <c r="A46" s="121" t="s">
        <v>178</v>
      </c>
      <c r="B46" s="122"/>
      <c r="C46" s="60">
        <v>43539</v>
      </c>
      <c r="D46" s="10"/>
      <c r="E46" s="61"/>
      <c r="F46" s="6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150">
        <v>4230</v>
      </c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52">
        <v>423</v>
      </c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8">
        <v>85</v>
      </c>
      <c r="BC46" s="149">
        <v>333</v>
      </c>
      <c r="BD46" s="55"/>
      <c r="BE46" s="61"/>
      <c r="BF46" s="61"/>
      <c r="BG46" s="61"/>
      <c r="BH46" s="61"/>
      <c r="BI46" s="61"/>
      <c r="BJ46" s="61"/>
      <c r="BK46" s="18"/>
      <c r="BP46"/>
    </row>
    <row r="47" spans="1:68" ht="15" customHeight="1" x14ac:dyDescent="0.25">
      <c r="A47" s="121" t="s">
        <v>179</v>
      </c>
      <c r="B47" s="122"/>
      <c r="C47" s="60">
        <v>43539</v>
      </c>
      <c r="D47" s="10"/>
      <c r="E47" s="61"/>
      <c r="F47" s="6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145" t="s">
        <v>156</v>
      </c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 t="s">
        <v>157</v>
      </c>
      <c r="AR47" s="143" t="s">
        <v>157</v>
      </c>
      <c r="AS47" s="143" t="s">
        <v>157</v>
      </c>
      <c r="AT47" s="143" t="s">
        <v>157</v>
      </c>
      <c r="AU47" s="143" t="s">
        <v>157</v>
      </c>
      <c r="AV47" s="143" t="s">
        <v>157</v>
      </c>
      <c r="AW47" s="143" t="s">
        <v>157</v>
      </c>
      <c r="AX47" s="143" t="s">
        <v>157</v>
      </c>
      <c r="AY47" s="143" t="s">
        <v>157</v>
      </c>
      <c r="AZ47" s="143" t="s">
        <v>157</v>
      </c>
      <c r="BA47" s="143" t="s">
        <v>157</v>
      </c>
      <c r="BB47" s="143" t="s">
        <v>157</v>
      </c>
      <c r="BC47" s="143" t="s">
        <v>157</v>
      </c>
      <c r="BD47" s="55"/>
      <c r="BE47" s="61"/>
      <c r="BF47" s="61"/>
      <c r="BG47" s="61"/>
      <c r="BH47" s="61"/>
      <c r="BI47" s="61"/>
      <c r="BJ47" s="61"/>
      <c r="BK47" s="18"/>
      <c r="BP47"/>
    </row>
    <row r="48" spans="1:68" ht="15" customHeight="1" x14ac:dyDescent="0.25">
      <c r="A48" s="121" t="s">
        <v>180</v>
      </c>
      <c r="B48" s="122"/>
      <c r="C48" s="60">
        <v>43539</v>
      </c>
      <c r="D48" s="10"/>
      <c r="E48" s="61"/>
      <c r="F48" s="6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145" t="s">
        <v>156</v>
      </c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 t="s">
        <v>157</v>
      </c>
      <c r="AR48" s="143" t="s">
        <v>157</v>
      </c>
      <c r="AS48" s="143" t="s">
        <v>157</v>
      </c>
      <c r="AT48" s="143" t="s">
        <v>157</v>
      </c>
      <c r="AU48" s="143" t="s">
        <v>157</v>
      </c>
      <c r="AV48" s="143" t="s">
        <v>157</v>
      </c>
      <c r="AW48" s="143" t="s">
        <v>157</v>
      </c>
      <c r="AX48" s="143" t="s">
        <v>157</v>
      </c>
      <c r="AY48" s="143" t="s">
        <v>157</v>
      </c>
      <c r="AZ48" s="143" t="s">
        <v>157</v>
      </c>
      <c r="BA48" s="143" t="s">
        <v>157</v>
      </c>
      <c r="BB48" s="143" t="s">
        <v>157</v>
      </c>
      <c r="BC48" s="143" t="s">
        <v>157</v>
      </c>
      <c r="BD48" s="55"/>
      <c r="BE48" s="61"/>
      <c r="BF48" s="61"/>
      <c r="BG48" s="61"/>
      <c r="BH48" s="61"/>
      <c r="BI48" s="61"/>
      <c r="BJ48" s="61"/>
      <c r="BK48" s="18"/>
      <c r="BP48"/>
    </row>
    <row r="49" spans="1:68" ht="15" customHeight="1" x14ac:dyDescent="0.25">
      <c r="A49" s="121" t="s">
        <v>167</v>
      </c>
      <c r="B49" s="122"/>
      <c r="C49" s="60">
        <v>43543</v>
      </c>
      <c r="D49" s="10"/>
      <c r="E49" s="61"/>
      <c r="F49" s="6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145" t="s">
        <v>156</v>
      </c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 t="s">
        <v>157</v>
      </c>
      <c r="AR49" s="143" t="s">
        <v>157</v>
      </c>
      <c r="AS49" s="143" t="s">
        <v>157</v>
      </c>
      <c r="AT49" s="143" t="s">
        <v>157</v>
      </c>
      <c r="AU49" s="143" t="s">
        <v>157</v>
      </c>
      <c r="AV49" s="143" t="s">
        <v>157</v>
      </c>
      <c r="AW49" s="143" t="s">
        <v>157</v>
      </c>
      <c r="AX49" s="143" t="s">
        <v>157</v>
      </c>
      <c r="AY49" s="143" t="s">
        <v>157</v>
      </c>
      <c r="AZ49" s="143" t="s">
        <v>157</v>
      </c>
      <c r="BA49" s="143" t="s">
        <v>157</v>
      </c>
      <c r="BB49" s="143" t="s">
        <v>157</v>
      </c>
      <c r="BC49" s="143" t="s">
        <v>157</v>
      </c>
      <c r="BD49" s="55"/>
      <c r="BE49" s="61"/>
      <c r="BF49" s="61"/>
      <c r="BG49" s="61"/>
      <c r="BH49" s="61"/>
      <c r="BI49" s="61"/>
      <c r="BJ49" s="61"/>
      <c r="BK49" s="18"/>
      <c r="BP49"/>
    </row>
    <row r="50" spans="1:68" ht="15" customHeight="1" x14ac:dyDescent="0.25">
      <c r="A50" s="121" t="s">
        <v>168</v>
      </c>
      <c r="B50" s="122"/>
      <c r="C50" s="60">
        <v>43543</v>
      </c>
      <c r="D50" s="10"/>
      <c r="E50" s="61"/>
      <c r="F50" s="6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156">
        <v>256</v>
      </c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53">
        <v>20</v>
      </c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3" t="s">
        <v>157</v>
      </c>
      <c r="BC50" s="149">
        <v>302</v>
      </c>
      <c r="BD50" s="55"/>
      <c r="BE50" s="61"/>
      <c r="BF50" s="61"/>
      <c r="BG50" s="61"/>
      <c r="BH50" s="61"/>
      <c r="BI50" s="61"/>
      <c r="BJ50" s="61"/>
      <c r="BK50" s="18"/>
      <c r="BP50"/>
    </row>
    <row r="51" spans="1:68" ht="15" customHeight="1" x14ac:dyDescent="0.25">
      <c r="A51" s="121" t="s">
        <v>181</v>
      </c>
      <c r="B51" s="122"/>
      <c r="C51" s="60">
        <v>43543</v>
      </c>
      <c r="D51" s="10"/>
      <c r="E51" s="61"/>
      <c r="F51" s="6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156">
        <v>127</v>
      </c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5" t="s">
        <v>157</v>
      </c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8">
        <v>12</v>
      </c>
      <c r="BC51" s="148">
        <v>33</v>
      </c>
      <c r="BD51" s="55"/>
      <c r="BE51" s="61"/>
      <c r="BF51" s="61"/>
      <c r="BG51" s="61"/>
      <c r="BH51" s="61"/>
      <c r="BI51" s="61"/>
      <c r="BJ51" s="61"/>
      <c r="BK51" s="18"/>
      <c r="BP51"/>
    </row>
    <row r="52" spans="1:68" ht="15" customHeight="1" x14ac:dyDescent="0.25">
      <c r="A52" s="121" t="s">
        <v>161</v>
      </c>
      <c r="B52" s="122"/>
      <c r="C52" s="60">
        <v>43544</v>
      </c>
      <c r="D52" s="10"/>
      <c r="E52" s="61"/>
      <c r="F52" s="6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150">
        <v>13800</v>
      </c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50">
        <v>2130</v>
      </c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54">
        <v>17900</v>
      </c>
      <c r="BC52" s="150">
        <v>17900</v>
      </c>
      <c r="BD52" s="55"/>
      <c r="BE52" s="61"/>
      <c r="BF52" s="61"/>
      <c r="BG52" s="61"/>
      <c r="BH52" s="61"/>
      <c r="BI52" s="61"/>
      <c r="BJ52" s="61"/>
      <c r="BK52" s="18"/>
      <c r="BP52"/>
    </row>
    <row r="53" spans="1:68" ht="15" customHeight="1" x14ac:dyDescent="0.25">
      <c r="A53" s="121" t="s">
        <v>162</v>
      </c>
      <c r="B53" s="122"/>
      <c r="C53" s="60">
        <v>43544</v>
      </c>
      <c r="D53" s="10"/>
      <c r="E53" s="61"/>
      <c r="F53" s="6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150">
        <v>3020</v>
      </c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52">
        <v>635</v>
      </c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54">
        <v>1970</v>
      </c>
      <c r="BC53" s="151">
        <v>4420</v>
      </c>
      <c r="BD53" s="55"/>
      <c r="BE53" s="61"/>
      <c r="BF53" s="61"/>
      <c r="BG53" s="61"/>
      <c r="BH53" s="61"/>
      <c r="BI53" s="61"/>
      <c r="BJ53" s="61"/>
      <c r="BK53" s="18"/>
      <c r="BP53"/>
    </row>
    <row r="54" spans="1:68" ht="15" customHeight="1" x14ac:dyDescent="0.25">
      <c r="A54" s="121" t="s">
        <v>164</v>
      </c>
      <c r="B54" s="122"/>
      <c r="C54" s="60">
        <v>43544</v>
      </c>
      <c r="D54" s="10"/>
      <c r="E54" s="61"/>
      <c r="F54" s="6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150">
        <v>2380</v>
      </c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52">
        <v>341</v>
      </c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54">
        <v>1440</v>
      </c>
      <c r="BC54" s="151">
        <v>2430</v>
      </c>
      <c r="BD54" s="55"/>
      <c r="BE54" s="61"/>
      <c r="BF54" s="61"/>
      <c r="BG54" s="61"/>
      <c r="BH54" s="61"/>
      <c r="BI54" s="61"/>
      <c r="BJ54" s="61"/>
      <c r="BK54" s="18"/>
      <c r="BP54"/>
    </row>
    <row r="55" spans="1:68" ht="15" customHeight="1" x14ac:dyDescent="0.25">
      <c r="A55" s="121" t="s">
        <v>182</v>
      </c>
      <c r="B55" s="122"/>
      <c r="C55" s="60">
        <v>43544</v>
      </c>
      <c r="D55" s="10"/>
      <c r="E55" s="61"/>
      <c r="F55" s="6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156">
        <v>421</v>
      </c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52">
        <v>116</v>
      </c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9">
        <v>182</v>
      </c>
      <c r="BC55" s="152">
        <v>665</v>
      </c>
      <c r="BD55" s="55"/>
      <c r="BE55" s="61"/>
      <c r="BF55" s="61"/>
      <c r="BG55" s="61"/>
      <c r="BH55" s="61"/>
      <c r="BI55" s="61"/>
      <c r="BJ55" s="61"/>
      <c r="BK55" s="18"/>
      <c r="BP55"/>
    </row>
    <row r="56" spans="1:68" ht="15" customHeight="1" x14ac:dyDescent="0.25">
      <c r="A56" s="121" t="s">
        <v>166</v>
      </c>
      <c r="B56" s="122"/>
      <c r="C56" s="60">
        <v>43544</v>
      </c>
      <c r="D56" s="10"/>
      <c r="E56" s="61"/>
      <c r="F56" s="6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156">
        <v>184</v>
      </c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53">
        <v>48</v>
      </c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9">
        <v>231</v>
      </c>
      <c r="BC56" s="149">
        <v>270</v>
      </c>
      <c r="BD56" s="55"/>
      <c r="BE56" s="61"/>
      <c r="BF56" s="61"/>
      <c r="BG56" s="61"/>
      <c r="BH56" s="61"/>
      <c r="BI56" s="61"/>
      <c r="BJ56" s="61"/>
      <c r="BK56" s="18"/>
      <c r="BP56"/>
    </row>
    <row r="57" spans="1:68" ht="15" customHeight="1" x14ac:dyDescent="0.25">
      <c r="A57" s="121" t="s">
        <v>184</v>
      </c>
      <c r="B57" s="122"/>
      <c r="C57" s="60">
        <v>43544</v>
      </c>
      <c r="D57" s="10"/>
      <c r="E57" s="61"/>
      <c r="F57" s="6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150">
        <v>5420</v>
      </c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56">
        <v>942</v>
      </c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9">
        <v>233</v>
      </c>
      <c r="BC57" s="152">
        <v>7110</v>
      </c>
      <c r="BD57" s="55"/>
      <c r="BE57" s="61"/>
      <c r="BF57" s="61"/>
      <c r="BG57" s="61"/>
      <c r="BH57" s="61"/>
      <c r="BI57" s="61"/>
      <c r="BJ57" s="61"/>
      <c r="BK57" s="18"/>
      <c r="BP57"/>
    </row>
    <row r="58" spans="1:68" ht="15" customHeight="1" x14ac:dyDescent="0.25">
      <c r="A58" s="121" t="s">
        <v>183</v>
      </c>
      <c r="B58" s="122"/>
      <c r="C58" s="60">
        <v>43544</v>
      </c>
      <c r="D58" s="10"/>
      <c r="E58" s="61"/>
      <c r="F58" s="6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150">
        <v>1250</v>
      </c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52">
        <v>298</v>
      </c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9">
        <v>243</v>
      </c>
      <c r="BC58" s="151">
        <v>2060</v>
      </c>
      <c r="BD58" s="55"/>
      <c r="BE58" s="61"/>
      <c r="BF58" s="61"/>
      <c r="BG58" s="61"/>
      <c r="BH58" s="61"/>
      <c r="BI58" s="61"/>
      <c r="BJ58" s="61"/>
      <c r="BK58" s="18"/>
      <c r="BP58"/>
    </row>
    <row r="59" spans="1:68" ht="15" customHeight="1" x14ac:dyDescent="0.25">
      <c r="A59" s="121" t="s">
        <v>185</v>
      </c>
      <c r="B59" s="122"/>
      <c r="C59" s="60">
        <v>43544</v>
      </c>
      <c r="D59" s="10"/>
      <c r="E59" s="61"/>
      <c r="F59" s="6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156">
        <v>281</v>
      </c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53">
        <v>56</v>
      </c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9">
        <v>618</v>
      </c>
      <c r="BC59" s="149">
        <v>334</v>
      </c>
      <c r="BD59" s="55"/>
      <c r="BE59" s="61"/>
      <c r="BF59" s="61"/>
      <c r="BG59" s="61"/>
      <c r="BH59" s="61"/>
      <c r="BI59" s="61"/>
      <c r="BJ59" s="61"/>
      <c r="BK59" s="18"/>
      <c r="BP59"/>
    </row>
    <row r="60" spans="1:68" ht="15" customHeight="1" x14ac:dyDescent="0.25">
      <c r="A60" s="121" t="s">
        <v>186</v>
      </c>
      <c r="B60" s="122"/>
      <c r="C60" s="60">
        <v>43544</v>
      </c>
      <c r="D60" s="10"/>
      <c r="E60" s="61"/>
      <c r="F60" s="67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145" t="s">
        <v>156</v>
      </c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 t="s">
        <v>157</v>
      </c>
      <c r="AR60" s="143" t="s">
        <v>157</v>
      </c>
      <c r="AS60" s="143" t="s">
        <v>157</v>
      </c>
      <c r="AT60" s="143" t="s">
        <v>157</v>
      </c>
      <c r="AU60" s="143" t="s">
        <v>157</v>
      </c>
      <c r="AV60" s="143" t="s">
        <v>157</v>
      </c>
      <c r="AW60" s="143" t="s">
        <v>157</v>
      </c>
      <c r="AX60" s="143" t="s">
        <v>157</v>
      </c>
      <c r="AY60" s="143" t="s">
        <v>157</v>
      </c>
      <c r="AZ60" s="143" t="s">
        <v>157</v>
      </c>
      <c r="BA60" s="143" t="s">
        <v>157</v>
      </c>
      <c r="BB60" s="143" t="s">
        <v>157</v>
      </c>
      <c r="BC60" s="143" t="s">
        <v>157</v>
      </c>
      <c r="BD60" s="55"/>
      <c r="BE60" s="61"/>
      <c r="BF60" s="61"/>
      <c r="BG60" s="61"/>
      <c r="BH60" s="61"/>
      <c r="BI60" s="61"/>
      <c r="BJ60" s="61"/>
      <c r="BK60" s="18"/>
      <c r="BP60"/>
    </row>
    <row r="61" spans="1:68" ht="15" customHeight="1" x14ac:dyDescent="0.25">
      <c r="A61" s="121" t="s">
        <v>187</v>
      </c>
      <c r="B61" s="122"/>
      <c r="C61" s="60">
        <v>43544</v>
      </c>
      <c r="D61" s="10"/>
      <c r="E61" s="61"/>
      <c r="F61" s="67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156">
        <v>120</v>
      </c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5" t="s">
        <v>157</v>
      </c>
      <c r="AR61" s="140" t="s">
        <v>157</v>
      </c>
      <c r="AS61" s="140" t="s">
        <v>157</v>
      </c>
      <c r="AT61" s="140" t="s">
        <v>157</v>
      </c>
      <c r="AU61" s="140" t="s">
        <v>157</v>
      </c>
      <c r="AV61" s="140" t="s">
        <v>157</v>
      </c>
      <c r="AW61" s="140" t="s">
        <v>157</v>
      </c>
      <c r="AX61" s="140" t="s">
        <v>157</v>
      </c>
      <c r="AY61" s="140" t="s">
        <v>157</v>
      </c>
      <c r="AZ61" s="140" t="s">
        <v>157</v>
      </c>
      <c r="BA61" s="140" t="s">
        <v>157</v>
      </c>
      <c r="BB61" s="143" t="s">
        <v>157</v>
      </c>
      <c r="BC61" s="143" t="s">
        <v>157</v>
      </c>
      <c r="BD61" s="55"/>
      <c r="BE61" s="61"/>
      <c r="BF61" s="61"/>
      <c r="BG61" s="61"/>
      <c r="BH61" s="61"/>
      <c r="BI61" s="61"/>
      <c r="BJ61" s="61"/>
      <c r="BK61" s="18"/>
      <c r="BP61"/>
    </row>
    <row r="62" spans="1:68" ht="15" customHeight="1" x14ac:dyDescent="0.25">
      <c r="A62" s="121" t="s">
        <v>188</v>
      </c>
      <c r="B62" s="122"/>
      <c r="C62" s="60">
        <v>43544</v>
      </c>
      <c r="D62" s="10"/>
      <c r="E62" s="61"/>
      <c r="F62" s="67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156">
        <v>820</v>
      </c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55">
        <v>76</v>
      </c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8">
        <v>14</v>
      </c>
      <c r="BC62" s="148">
        <v>68</v>
      </c>
      <c r="BD62" s="55"/>
      <c r="BE62" s="61"/>
      <c r="BF62" s="61"/>
      <c r="BG62" s="61"/>
      <c r="BH62" s="61"/>
      <c r="BI62" s="61"/>
      <c r="BJ62" s="61"/>
      <c r="BK62" s="18"/>
      <c r="BP62"/>
    </row>
    <row r="63" spans="1:68" x14ac:dyDescent="0.25">
      <c r="A63" s="1"/>
      <c r="B63" s="1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P63"/>
    </row>
    <row r="64" spans="1:68" x14ac:dyDescent="0.25">
      <c r="A64" s="1"/>
      <c r="B64" s="1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6" spans="1:55" ht="23.25" x14ac:dyDescent="0.25">
      <c r="A66" s="88" t="s">
        <v>152</v>
      </c>
      <c r="B66" s="75"/>
      <c r="C66" s="69"/>
      <c r="D66" s="83" t="s">
        <v>125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5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6"/>
    </row>
    <row r="67" spans="1:55" x14ac:dyDescent="0.25">
      <c r="A67" s="58"/>
      <c r="B67" s="59"/>
      <c r="C67" s="70"/>
      <c r="D67" s="83" t="s"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6"/>
    </row>
    <row r="68" spans="1:55" x14ac:dyDescent="0.25">
      <c r="A68" s="33"/>
      <c r="B68" s="34"/>
      <c r="C68" s="35"/>
      <c r="D68" s="83" t="s">
        <v>131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6"/>
    </row>
    <row r="69" spans="1:55" ht="88.5" customHeight="1" x14ac:dyDescent="0.25">
      <c r="A69" s="2"/>
      <c r="B69" s="3"/>
      <c r="C69" s="46"/>
      <c r="D69" s="47"/>
      <c r="E69" s="36" t="s">
        <v>1</v>
      </c>
      <c r="F69" s="36" t="s">
        <v>2</v>
      </c>
      <c r="G69" s="37" t="s">
        <v>3</v>
      </c>
      <c r="H69" s="37" t="s">
        <v>4</v>
      </c>
      <c r="I69" s="37" t="s">
        <v>5</v>
      </c>
      <c r="J69" s="37" t="s">
        <v>6</v>
      </c>
      <c r="K69" s="37" t="s">
        <v>7</v>
      </c>
      <c r="L69" s="37" t="s">
        <v>8</v>
      </c>
      <c r="M69" s="37" t="s">
        <v>9</v>
      </c>
      <c r="N69" s="37" t="s">
        <v>10</v>
      </c>
      <c r="O69" s="37" t="s">
        <v>11</v>
      </c>
      <c r="P69" s="37" t="s">
        <v>12</v>
      </c>
      <c r="Q69" s="37" t="s">
        <v>13</v>
      </c>
      <c r="R69" s="37" t="s">
        <v>14</v>
      </c>
      <c r="S69" s="37" t="s">
        <v>15</v>
      </c>
      <c r="T69" s="37" t="s">
        <v>16</v>
      </c>
      <c r="U69" s="37" t="s">
        <v>17</v>
      </c>
      <c r="V69" s="37" t="s">
        <v>18</v>
      </c>
      <c r="W69" s="37" t="s">
        <v>19</v>
      </c>
      <c r="X69" s="37" t="s">
        <v>20</v>
      </c>
      <c r="Y69" s="37" t="s">
        <v>21</v>
      </c>
      <c r="Z69" s="37" t="s">
        <v>22</v>
      </c>
      <c r="AA69" s="48" t="s">
        <v>23</v>
      </c>
      <c r="AB69" s="48" t="s">
        <v>24</v>
      </c>
      <c r="AC69" s="48" t="s">
        <v>25</v>
      </c>
      <c r="AD69" s="48" t="s">
        <v>26</v>
      </c>
      <c r="AE69" s="48" t="s">
        <v>27</v>
      </c>
      <c r="AF69" s="48" t="s">
        <v>28</v>
      </c>
      <c r="AG69" s="48" t="s">
        <v>29</v>
      </c>
      <c r="AH69" s="48" t="s">
        <v>30</v>
      </c>
      <c r="AI69" s="48" t="s">
        <v>31</v>
      </c>
      <c r="AJ69" s="48" t="s">
        <v>32</v>
      </c>
      <c r="AK69" s="48" t="s">
        <v>33</v>
      </c>
      <c r="AL69" s="48" t="s">
        <v>34</v>
      </c>
      <c r="AM69" s="48" t="s">
        <v>35</v>
      </c>
      <c r="AN69" s="48" t="s">
        <v>36</v>
      </c>
      <c r="AO69" s="48" t="s">
        <v>37</v>
      </c>
      <c r="AP69" s="48" t="s">
        <v>38</v>
      </c>
      <c r="AQ69" s="48" t="s">
        <v>39</v>
      </c>
      <c r="AR69" s="48" t="s">
        <v>40</v>
      </c>
      <c r="AS69" s="48" t="s">
        <v>41</v>
      </c>
      <c r="AT69" s="48" t="s">
        <v>42</v>
      </c>
      <c r="AU69" s="48" t="s">
        <v>43</v>
      </c>
      <c r="AV69" s="48" t="s">
        <v>44</v>
      </c>
      <c r="AW69" s="48" t="s">
        <v>45</v>
      </c>
      <c r="AX69" s="48" t="s">
        <v>46</v>
      </c>
      <c r="AY69" s="48" t="s">
        <v>47</v>
      </c>
      <c r="AZ69" s="48" t="s">
        <v>48</v>
      </c>
      <c r="BA69" s="48" t="s">
        <v>49</v>
      </c>
      <c r="BB69" s="48" t="s">
        <v>50</v>
      </c>
      <c r="BC69" s="37" t="s">
        <v>137</v>
      </c>
    </row>
    <row r="70" spans="1:55" x14ac:dyDescent="0.25">
      <c r="A70" s="125" t="s">
        <v>58</v>
      </c>
      <c r="B70" s="126"/>
      <c r="C70" s="126"/>
      <c r="D70" s="127"/>
      <c r="E70" s="36"/>
      <c r="F70" s="36"/>
      <c r="G70" s="38" t="s">
        <v>59</v>
      </c>
      <c r="H70" s="38" t="s">
        <v>60</v>
      </c>
      <c r="I70" s="38" t="s">
        <v>61</v>
      </c>
      <c r="J70" s="38" t="s">
        <v>62</v>
      </c>
      <c r="K70" s="38" t="s">
        <v>63</v>
      </c>
      <c r="L70" s="38" t="s">
        <v>64</v>
      </c>
      <c r="M70" s="38" t="s">
        <v>65</v>
      </c>
      <c r="N70" s="38" t="s">
        <v>66</v>
      </c>
      <c r="O70" s="38" t="s">
        <v>67</v>
      </c>
      <c r="P70" s="38" t="s">
        <v>68</v>
      </c>
      <c r="Q70" s="38" t="s">
        <v>69</v>
      </c>
      <c r="R70" s="38" t="s">
        <v>70</v>
      </c>
      <c r="S70" s="38" t="s">
        <v>71</v>
      </c>
      <c r="T70" s="38" t="s">
        <v>72</v>
      </c>
      <c r="U70" s="38" t="s">
        <v>73</v>
      </c>
      <c r="V70" s="38" t="s">
        <v>74</v>
      </c>
      <c r="W70" s="38" t="s">
        <v>75</v>
      </c>
      <c r="X70" s="38" t="s">
        <v>76</v>
      </c>
      <c r="Y70" s="38" t="s">
        <v>77</v>
      </c>
      <c r="Z70" s="38" t="s">
        <v>78</v>
      </c>
      <c r="AA70" s="38" t="s">
        <v>79</v>
      </c>
      <c r="AB70" s="38" t="s">
        <v>80</v>
      </c>
      <c r="AC70" s="38" t="s">
        <v>81</v>
      </c>
      <c r="AD70" s="38" t="s">
        <v>82</v>
      </c>
      <c r="AE70" s="38" t="s">
        <v>83</v>
      </c>
      <c r="AF70" s="38" t="s">
        <v>84</v>
      </c>
      <c r="AG70" s="38" t="s">
        <v>85</v>
      </c>
      <c r="AH70" s="38" t="s">
        <v>86</v>
      </c>
      <c r="AI70" s="38" t="s">
        <v>87</v>
      </c>
      <c r="AJ70" s="38" t="s">
        <v>88</v>
      </c>
      <c r="AK70" s="38" t="s">
        <v>89</v>
      </c>
      <c r="AL70" s="38" t="s">
        <v>90</v>
      </c>
      <c r="AM70" s="38" t="s">
        <v>91</v>
      </c>
      <c r="AN70" s="38" t="s">
        <v>92</v>
      </c>
      <c r="AO70" s="38" t="s">
        <v>93</v>
      </c>
      <c r="AP70" s="38" t="s">
        <v>94</v>
      </c>
      <c r="AQ70" s="38" t="s">
        <v>95</v>
      </c>
      <c r="AR70" s="38" t="s">
        <v>96</v>
      </c>
      <c r="AS70" s="38" t="s">
        <v>97</v>
      </c>
      <c r="AT70" s="38" t="s">
        <v>98</v>
      </c>
      <c r="AU70" s="38" t="s">
        <v>99</v>
      </c>
      <c r="AV70" s="38" t="s">
        <v>100</v>
      </c>
      <c r="AW70" s="38" t="s">
        <v>101</v>
      </c>
      <c r="AX70" s="38" t="s">
        <v>102</v>
      </c>
      <c r="AY70" s="38" t="s">
        <v>103</v>
      </c>
      <c r="AZ70" s="38" t="s">
        <v>104</v>
      </c>
      <c r="BA70" s="38" t="s">
        <v>105</v>
      </c>
      <c r="BB70" s="38" t="s">
        <v>106</v>
      </c>
      <c r="BC70" s="25" t="s">
        <v>107</v>
      </c>
    </row>
    <row r="71" spans="1:55" x14ac:dyDescent="0.25">
      <c r="A71" s="125" t="s">
        <v>147</v>
      </c>
      <c r="B71" s="126"/>
      <c r="C71" s="126"/>
      <c r="D71" s="127"/>
      <c r="E71" s="39"/>
      <c r="F71" s="40">
        <v>27.6</v>
      </c>
      <c r="G71" s="41">
        <v>2</v>
      </c>
      <c r="H71" s="41">
        <v>2</v>
      </c>
      <c r="I71" s="41">
        <v>2</v>
      </c>
      <c r="J71" s="41">
        <v>2</v>
      </c>
      <c r="K71" s="41">
        <v>2</v>
      </c>
      <c r="L71" s="41">
        <v>2</v>
      </c>
      <c r="M71" s="41">
        <v>2</v>
      </c>
      <c r="N71" s="41">
        <v>2</v>
      </c>
      <c r="O71" s="41">
        <v>5</v>
      </c>
      <c r="P71" s="41">
        <v>2</v>
      </c>
      <c r="Q71" s="41">
        <v>2</v>
      </c>
      <c r="R71" s="41">
        <v>2</v>
      </c>
      <c r="S71" s="41">
        <v>2</v>
      </c>
      <c r="T71" s="41">
        <v>2</v>
      </c>
      <c r="U71" s="41">
        <v>2</v>
      </c>
      <c r="V71" s="41">
        <v>50</v>
      </c>
      <c r="W71" s="41">
        <v>10</v>
      </c>
      <c r="X71" s="41">
        <v>5</v>
      </c>
      <c r="Y71" s="41">
        <v>5</v>
      </c>
      <c r="Z71" s="41">
        <v>10</v>
      </c>
      <c r="AA71" s="102">
        <v>2</v>
      </c>
      <c r="AB71" s="102">
        <v>2</v>
      </c>
      <c r="AC71" s="102">
        <v>2</v>
      </c>
      <c r="AD71" s="102">
        <v>2</v>
      </c>
      <c r="AE71" s="102">
        <v>5</v>
      </c>
      <c r="AF71" s="102">
        <v>2</v>
      </c>
      <c r="AG71" s="102">
        <v>2</v>
      </c>
      <c r="AH71" s="102">
        <v>2</v>
      </c>
      <c r="AI71" s="102">
        <v>2</v>
      </c>
      <c r="AJ71" s="102">
        <v>2</v>
      </c>
      <c r="AK71" s="102">
        <v>3</v>
      </c>
      <c r="AL71" s="102">
        <v>2</v>
      </c>
      <c r="AM71" s="102">
        <v>2</v>
      </c>
      <c r="AN71" s="102">
        <v>2</v>
      </c>
      <c r="AO71" s="102">
        <v>2</v>
      </c>
      <c r="AP71" s="102">
        <v>2</v>
      </c>
      <c r="AQ71" s="102">
        <v>2</v>
      </c>
      <c r="AR71" s="102">
        <v>2</v>
      </c>
      <c r="AS71" s="102">
        <v>2</v>
      </c>
      <c r="AT71" s="102">
        <v>5</v>
      </c>
      <c r="AU71" s="102">
        <v>2</v>
      </c>
      <c r="AV71" s="102">
        <v>2</v>
      </c>
      <c r="AW71" s="102">
        <v>2</v>
      </c>
      <c r="AX71" s="102">
        <v>2</v>
      </c>
      <c r="AY71" s="102">
        <v>2</v>
      </c>
      <c r="AZ71" s="102">
        <v>2</v>
      </c>
      <c r="BA71" s="102">
        <v>2</v>
      </c>
      <c r="BB71" s="102">
        <v>2</v>
      </c>
      <c r="BC71" s="103">
        <v>2</v>
      </c>
    </row>
    <row r="72" spans="1:55" hidden="1" x14ac:dyDescent="0.25">
      <c r="A72" s="128" t="s">
        <v>132</v>
      </c>
      <c r="B72" s="129"/>
      <c r="C72" s="129"/>
      <c r="D72" s="130"/>
      <c r="E72" s="25" t="s">
        <v>107</v>
      </c>
      <c r="F72" s="25" t="s">
        <v>107</v>
      </c>
      <c r="G72" s="25" t="s">
        <v>107</v>
      </c>
      <c r="H72" s="25" t="s">
        <v>107</v>
      </c>
      <c r="I72" s="25" t="s">
        <v>107</v>
      </c>
      <c r="J72" s="25" t="s">
        <v>107</v>
      </c>
      <c r="K72" s="25" t="s">
        <v>107</v>
      </c>
      <c r="L72" s="25" t="s">
        <v>107</v>
      </c>
      <c r="M72" s="25" t="s">
        <v>107</v>
      </c>
      <c r="N72" s="25" t="s">
        <v>107</v>
      </c>
      <c r="O72" s="25" t="s">
        <v>107</v>
      </c>
      <c r="P72" s="25" t="s">
        <v>107</v>
      </c>
      <c r="Q72" s="25" t="s">
        <v>107</v>
      </c>
      <c r="R72" s="25" t="s">
        <v>107</v>
      </c>
      <c r="S72" s="25" t="s">
        <v>107</v>
      </c>
      <c r="T72" s="25" t="s">
        <v>107</v>
      </c>
      <c r="U72" s="25" t="s">
        <v>107</v>
      </c>
      <c r="V72" s="25" t="s">
        <v>107</v>
      </c>
      <c r="W72" s="25" t="s">
        <v>107</v>
      </c>
      <c r="X72" s="25" t="s">
        <v>107</v>
      </c>
      <c r="Y72" s="25" t="s">
        <v>107</v>
      </c>
      <c r="Z72" s="25" t="s">
        <v>107</v>
      </c>
      <c r="AA72" s="42">
        <v>0.46</v>
      </c>
      <c r="AB72" s="25" t="s">
        <v>107</v>
      </c>
      <c r="AC72" s="25" t="s">
        <v>107</v>
      </c>
      <c r="AD72" s="25" t="s">
        <v>107</v>
      </c>
      <c r="AE72" s="25" t="s">
        <v>107</v>
      </c>
      <c r="AF72" s="25" t="s">
        <v>107</v>
      </c>
      <c r="AG72" s="25" t="s">
        <v>107</v>
      </c>
      <c r="AH72" s="25" t="s">
        <v>107</v>
      </c>
      <c r="AI72" s="25" t="s">
        <v>107</v>
      </c>
      <c r="AJ72" s="25" t="s">
        <v>107</v>
      </c>
      <c r="AK72" s="25" t="s">
        <v>107</v>
      </c>
      <c r="AL72" s="25" t="s">
        <v>107</v>
      </c>
      <c r="AM72" s="25" t="s">
        <v>107</v>
      </c>
      <c r="AN72" s="25">
        <v>13000</v>
      </c>
      <c r="AO72" s="25" t="s">
        <v>107</v>
      </c>
      <c r="AP72" s="25" t="s">
        <v>107</v>
      </c>
      <c r="AQ72" s="26">
        <v>1.5</v>
      </c>
      <c r="AR72" s="25" t="s">
        <v>107</v>
      </c>
      <c r="AS72" s="25" t="s">
        <v>107</v>
      </c>
      <c r="AT72" s="25">
        <v>20000</v>
      </c>
      <c r="AU72" s="26">
        <v>14</v>
      </c>
      <c r="AV72" s="25" t="s">
        <v>107</v>
      </c>
      <c r="AW72" s="25">
        <v>11</v>
      </c>
      <c r="AX72" s="42">
        <v>0.17</v>
      </c>
      <c r="AY72" s="25" t="s">
        <v>107</v>
      </c>
      <c r="AZ72" s="25" t="s">
        <v>107</v>
      </c>
      <c r="BA72" s="25" t="s">
        <v>107</v>
      </c>
      <c r="BB72" s="26">
        <v>1100</v>
      </c>
      <c r="BC72" s="26">
        <v>190</v>
      </c>
    </row>
    <row r="73" spans="1:55" x14ac:dyDescent="0.25">
      <c r="A73" s="128" t="s">
        <v>144</v>
      </c>
      <c r="B73" s="129"/>
      <c r="C73" s="129"/>
      <c r="D73" s="130"/>
      <c r="E73" s="25" t="s">
        <v>107</v>
      </c>
      <c r="F73" s="25" t="s">
        <v>107</v>
      </c>
      <c r="G73" s="25" t="s">
        <v>107</v>
      </c>
      <c r="H73" s="25" t="s">
        <v>107</v>
      </c>
      <c r="I73" s="25" t="s">
        <v>107</v>
      </c>
      <c r="J73" s="25" t="s">
        <v>107</v>
      </c>
      <c r="K73" s="25" t="s">
        <v>107</v>
      </c>
      <c r="L73" s="25" t="s">
        <v>107</v>
      </c>
      <c r="M73" s="25" t="s">
        <v>107</v>
      </c>
      <c r="N73" s="25" t="s">
        <v>107</v>
      </c>
      <c r="O73" s="25" t="s">
        <v>107</v>
      </c>
      <c r="P73" s="25" t="s">
        <v>107</v>
      </c>
      <c r="Q73" s="25" t="s">
        <v>107</v>
      </c>
      <c r="R73" s="25" t="s">
        <v>107</v>
      </c>
      <c r="S73" s="25" t="s">
        <v>107</v>
      </c>
      <c r="T73" s="25" t="s">
        <v>107</v>
      </c>
      <c r="U73" s="25" t="s">
        <v>107</v>
      </c>
      <c r="V73" s="25" t="s">
        <v>107</v>
      </c>
      <c r="W73" s="25" t="s">
        <v>107</v>
      </c>
      <c r="X73" s="25" t="s">
        <v>107</v>
      </c>
      <c r="Y73" s="25" t="s">
        <v>107</v>
      </c>
      <c r="Z73" s="25" t="s">
        <v>107</v>
      </c>
      <c r="AA73" s="108">
        <v>5</v>
      </c>
      <c r="AB73" s="25" t="s">
        <v>107</v>
      </c>
      <c r="AC73" s="25" t="s">
        <v>107</v>
      </c>
      <c r="AD73" s="25" t="s">
        <v>107</v>
      </c>
      <c r="AE73" s="25" t="s">
        <v>107</v>
      </c>
      <c r="AF73" s="25" t="s">
        <v>107</v>
      </c>
      <c r="AG73" s="25" t="s">
        <v>107</v>
      </c>
      <c r="AH73" s="25" t="s">
        <v>107</v>
      </c>
      <c r="AI73" s="25" t="s">
        <v>107</v>
      </c>
      <c r="AJ73" s="25" t="s">
        <v>107</v>
      </c>
      <c r="AK73" s="25" t="s">
        <v>107</v>
      </c>
      <c r="AL73" s="25" t="s">
        <v>107</v>
      </c>
      <c r="AM73" s="25" t="s">
        <v>107</v>
      </c>
      <c r="AN73" s="25" t="s">
        <v>107</v>
      </c>
      <c r="AO73" s="25" t="s">
        <v>107</v>
      </c>
      <c r="AP73" s="25" t="s">
        <v>107</v>
      </c>
      <c r="AQ73" s="109">
        <v>700</v>
      </c>
      <c r="AR73" s="25" t="s">
        <v>107</v>
      </c>
      <c r="AS73" s="25" t="s">
        <v>107</v>
      </c>
      <c r="AT73" s="25" t="s">
        <v>107</v>
      </c>
      <c r="AU73" s="25" t="s">
        <v>107</v>
      </c>
      <c r="AV73" s="25" t="s">
        <v>107</v>
      </c>
      <c r="AW73" s="25">
        <v>5</v>
      </c>
      <c r="AX73" s="25" t="s">
        <v>107</v>
      </c>
      <c r="AY73" s="25" t="s">
        <v>107</v>
      </c>
      <c r="AZ73" s="25" t="s">
        <v>107</v>
      </c>
      <c r="BA73" s="25" t="s">
        <v>107</v>
      </c>
      <c r="BB73" s="109">
        <v>1000</v>
      </c>
      <c r="BC73" s="107">
        <v>10000</v>
      </c>
    </row>
    <row r="74" spans="1:55" x14ac:dyDescent="0.25">
      <c r="A74" s="133" t="s">
        <v>139</v>
      </c>
      <c r="B74" s="134"/>
      <c r="C74" s="43">
        <v>43519</v>
      </c>
      <c r="D74" s="44">
        <v>0.75694444444444453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90">
        <v>30.3</v>
      </c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91">
        <v>28.1</v>
      </c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1">
        <v>203</v>
      </c>
      <c r="BC74" s="23">
        <f>120+221</f>
        <v>341</v>
      </c>
    </row>
    <row r="75" spans="1:55" x14ac:dyDescent="0.25">
      <c r="A75" s="133" t="s">
        <v>126</v>
      </c>
      <c r="B75" s="134"/>
      <c r="C75" s="43">
        <v>43521</v>
      </c>
      <c r="D75" s="44">
        <v>0.64583333333333337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97" t="s">
        <v>145</v>
      </c>
      <c r="AB75" s="97" t="s">
        <v>145</v>
      </c>
      <c r="AC75" s="97" t="s">
        <v>145</v>
      </c>
      <c r="AD75" s="97" t="s">
        <v>145</v>
      </c>
      <c r="AE75" s="97" t="s">
        <v>145</v>
      </c>
      <c r="AF75" s="97" t="s">
        <v>145</v>
      </c>
      <c r="AG75" s="97" t="s">
        <v>145</v>
      </c>
      <c r="AH75" s="97" t="s">
        <v>145</v>
      </c>
      <c r="AI75" s="97" t="s">
        <v>145</v>
      </c>
      <c r="AJ75" s="97" t="s">
        <v>145</v>
      </c>
      <c r="AK75" s="97" t="s">
        <v>145</v>
      </c>
      <c r="AL75" s="97" t="s">
        <v>145</v>
      </c>
      <c r="AM75" s="97" t="s">
        <v>145</v>
      </c>
      <c r="AN75" s="97" t="s">
        <v>145</v>
      </c>
      <c r="AO75" s="97" t="s">
        <v>145</v>
      </c>
      <c r="AP75" s="97" t="s">
        <v>145</v>
      </c>
      <c r="AQ75" s="97" t="s">
        <v>145</v>
      </c>
      <c r="AR75" s="97" t="s">
        <v>145</v>
      </c>
      <c r="AS75" s="97" t="s">
        <v>145</v>
      </c>
      <c r="AT75" s="97" t="s">
        <v>145</v>
      </c>
      <c r="AU75" s="97" t="s">
        <v>145</v>
      </c>
      <c r="AV75" s="97" t="s">
        <v>145</v>
      </c>
      <c r="AW75" s="97" t="s">
        <v>145</v>
      </c>
      <c r="AX75" s="97" t="s">
        <v>145</v>
      </c>
      <c r="AY75" s="97" t="s">
        <v>145</v>
      </c>
      <c r="AZ75" s="97" t="s">
        <v>145</v>
      </c>
      <c r="BA75" s="97" t="s">
        <v>145</v>
      </c>
      <c r="BB75" s="97" t="s">
        <v>145</v>
      </c>
      <c r="BC75" s="97" t="s">
        <v>145</v>
      </c>
    </row>
    <row r="76" spans="1:55" x14ac:dyDescent="0.25">
      <c r="A76" s="131" t="s">
        <v>127</v>
      </c>
      <c r="B76" s="132"/>
      <c r="C76" s="43">
        <v>43521</v>
      </c>
      <c r="D76" s="44">
        <v>0.65486111111111112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97" t="s">
        <v>145</v>
      </c>
      <c r="AB76" s="97" t="s">
        <v>145</v>
      </c>
      <c r="AC76" s="97" t="s">
        <v>145</v>
      </c>
      <c r="AD76" s="97" t="s">
        <v>145</v>
      </c>
      <c r="AE76" s="97" t="s">
        <v>145</v>
      </c>
      <c r="AF76" s="97" t="s">
        <v>145</v>
      </c>
      <c r="AG76" s="97" t="s">
        <v>145</v>
      </c>
      <c r="AH76" s="97" t="s">
        <v>145</v>
      </c>
      <c r="AI76" s="97" t="s">
        <v>145</v>
      </c>
      <c r="AJ76" s="97" t="s">
        <v>145</v>
      </c>
      <c r="AK76" s="97" t="s">
        <v>145</v>
      </c>
      <c r="AL76" s="97" t="s">
        <v>145</v>
      </c>
      <c r="AM76" s="97" t="s">
        <v>145</v>
      </c>
      <c r="AN76" s="97" t="s">
        <v>145</v>
      </c>
      <c r="AO76" s="97" t="s">
        <v>145</v>
      </c>
      <c r="AP76" s="97" t="s">
        <v>145</v>
      </c>
      <c r="AQ76" s="97" t="s">
        <v>145</v>
      </c>
      <c r="AR76" s="97" t="s">
        <v>145</v>
      </c>
      <c r="AS76" s="97" t="s">
        <v>145</v>
      </c>
      <c r="AT76" s="97" t="s">
        <v>145</v>
      </c>
      <c r="AU76" s="97" t="s">
        <v>145</v>
      </c>
      <c r="AV76" s="97" t="s">
        <v>145</v>
      </c>
      <c r="AW76" s="97" t="s">
        <v>145</v>
      </c>
      <c r="AX76" s="97" t="s">
        <v>145</v>
      </c>
      <c r="AY76" s="97" t="s">
        <v>145</v>
      </c>
      <c r="AZ76" s="97" t="s">
        <v>145</v>
      </c>
      <c r="BA76" s="97" t="s">
        <v>145</v>
      </c>
      <c r="BB76" s="97" t="s">
        <v>145</v>
      </c>
      <c r="BC76" s="97" t="s">
        <v>145</v>
      </c>
    </row>
    <row r="77" spans="1:55" x14ac:dyDescent="0.25">
      <c r="A77" s="131" t="s">
        <v>128</v>
      </c>
      <c r="B77" s="132"/>
      <c r="C77" s="43">
        <v>43521</v>
      </c>
      <c r="D77" s="44">
        <v>0.67013888888888884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94">
        <v>33</v>
      </c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3">
        <v>44.8</v>
      </c>
      <c r="AR77" s="20" t="s">
        <v>107</v>
      </c>
      <c r="AS77" s="22">
        <v>270</v>
      </c>
      <c r="AT77" s="20" t="s">
        <v>107</v>
      </c>
      <c r="AU77" s="20" t="s">
        <v>107</v>
      </c>
      <c r="AV77" s="20">
        <v>6.48</v>
      </c>
      <c r="AW77" s="20" t="s">
        <v>107</v>
      </c>
      <c r="AX77" s="22">
        <v>22.1</v>
      </c>
      <c r="AY77" s="22">
        <v>115</v>
      </c>
      <c r="AZ77" s="20" t="s">
        <v>107</v>
      </c>
      <c r="BA77" s="20" t="s">
        <v>107</v>
      </c>
      <c r="BB77" s="23">
        <v>236</v>
      </c>
      <c r="BC77" s="23">
        <v>385</v>
      </c>
    </row>
    <row r="78" spans="1:55" x14ac:dyDescent="0.25">
      <c r="A78" s="131" t="s">
        <v>129</v>
      </c>
      <c r="B78" s="132"/>
      <c r="C78" s="43">
        <v>43521</v>
      </c>
      <c r="D78" s="44">
        <v>0.67708333333333337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49">
        <v>46.9</v>
      </c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3">
        <v>62.7</v>
      </c>
      <c r="AR78" s="21">
        <v>2.4</v>
      </c>
      <c r="AS78" s="22">
        <v>379</v>
      </c>
      <c r="AT78" s="20" t="s">
        <v>107</v>
      </c>
      <c r="AU78" s="20" t="s">
        <v>107</v>
      </c>
      <c r="AV78" s="20">
        <v>11.6</v>
      </c>
      <c r="AW78" s="20" t="s">
        <v>107</v>
      </c>
      <c r="AX78" s="22">
        <v>27.5</v>
      </c>
      <c r="AY78" s="22">
        <v>159</v>
      </c>
      <c r="AZ78" s="20" t="s">
        <v>107</v>
      </c>
      <c r="BA78" s="20" t="s">
        <v>107</v>
      </c>
      <c r="BB78" s="23">
        <v>338</v>
      </c>
      <c r="BC78" s="23">
        <v>538</v>
      </c>
    </row>
    <row r="79" spans="1:55" x14ac:dyDescent="0.25">
      <c r="A79" s="133" t="s">
        <v>139</v>
      </c>
      <c r="B79" s="134"/>
      <c r="C79" s="43">
        <v>43521</v>
      </c>
      <c r="D79" s="44">
        <v>0.6958333333333333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49">
        <v>18.3</v>
      </c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98">
        <v>24</v>
      </c>
      <c r="AR79" s="20" t="s">
        <v>107</v>
      </c>
      <c r="AS79" s="22">
        <v>174</v>
      </c>
      <c r="AT79" s="20" t="s">
        <v>107</v>
      </c>
      <c r="AU79" s="20" t="s">
        <v>107</v>
      </c>
      <c r="AV79" s="20">
        <v>3.77</v>
      </c>
      <c r="AW79" s="20" t="s">
        <v>107</v>
      </c>
      <c r="AX79" s="22">
        <v>18</v>
      </c>
      <c r="AY79" s="22">
        <v>82</v>
      </c>
      <c r="AZ79" s="20" t="s">
        <v>107</v>
      </c>
      <c r="BA79" s="20" t="s">
        <v>107</v>
      </c>
      <c r="BB79" s="23">
        <v>143</v>
      </c>
      <c r="BC79" s="23">
        <v>256</v>
      </c>
    </row>
    <row r="80" spans="1:55" x14ac:dyDescent="0.25">
      <c r="A80" s="27" t="s">
        <v>126</v>
      </c>
      <c r="B80" s="28"/>
      <c r="C80" s="43">
        <v>43523</v>
      </c>
      <c r="D80" s="44">
        <v>0.57430555555555551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96" t="s">
        <v>145</v>
      </c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3" t="s">
        <v>145</v>
      </c>
      <c r="AR80" s="21"/>
      <c r="AS80" s="22"/>
      <c r="AT80" s="20"/>
      <c r="AU80" s="20"/>
      <c r="AV80" s="20"/>
      <c r="AW80" s="20"/>
      <c r="AX80" s="22"/>
      <c r="AY80" s="22"/>
      <c r="AZ80" s="20"/>
      <c r="BA80" s="20"/>
      <c r="BB80" s="23" t="s">
        <v>145</v>
      </c>
      <c r="BC80" s="23" t="s">
        <v>145</v>
      </c>
    </row>
    <row r="81" spans="1:55" x14ac:dyDescent="0.25">
      <c r="A81" s="131" t="s">
        <v>129</v>
      </c>
      <c r="B81" s="132"/>
      <c r="C81" s="43">
        <v>43523</v>
      </c>
      <c r="D81" s="44">
        <v>0.54513888888888895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94">
        <v>82</v>
      </c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3">
        <v>90.9</v>
      </c>
      <c r="AR81" s="21"/>
      <c r="AS81" s="22"/>
      <c r="AT81" s="20"/>
      <c r="AU81" s="20"/>
      <c r="AV81" s="20"/>
      <c r="AW81" s="20"/>
      <c r="AX81" s="22"/>
      <c r="AY81" s="22"/>
      <c r="AZ81" s="20"/>
      <c r="BA81" s="20"/>
      <c r="BB81" s="23">
        <v>545</v>
      </c>
      <c r="BC81" s="23">
        <v>861</v>
      </c>
    </row>
    <row r="82" spans="1:55" x14ac:dyDescent="0.25">
      <c r="A82" s="133" t="s">
        <v>139</v>
      </c>
      <c r="B82" s="134"/>
      <c r="C82" s="43">
        <v>43523</v>
      </c>
      <c r="D82" s="44">
        <v>0.56041666666666667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49">
        <v>17.100000000000001</v>
      </c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3">
        <v>18.100000000000001</v>
      </c>
      <c r="AR82" s="21"/>
      <c r="AS82" s="22"/>
      <c r="AT82" s="20"/>
      <c r="AU82" s="20"/>
      <c r="AV82" s="20"/>
      <c r="AW82" s="20"/>
      <c r="AX82" s="22"/>
      <c r="AY82" s="22"/>
      <c r="AZ82" s="20"/>
      <c r="BA82" s="20"/>
      <c r="BB82" s="23">
        <v>135</v>
      </c>
      <c r="BC82" s="23">
        <v>232</v>
      </c>
    </row>
    <row r="83" spans="1:55" x14ac:dyDescent="0.25">
      <c r="A83" s="133" t="s">
        <v>139</v>
      </c>
      <c r="B83" s="134"/>
      <c r="C83" s="43">
        <v>43539</v>
      </c>
      <c r="D83" s="44">
        <v>0.45277777777777778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96" t="s">
        <v>145</v>
      </c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3" t="s">
        <v>145</v>
      </c>
      <c r="AR83" s="21"/>
      <c r="AS83" s="22"/>
      <c r="AT83" s="20"/>
      <c r="AU83" s="20"/>
      <c r="AV83" s="20"/>
      <c r="AW83" s="20"/>
      <c r="AX83" s="22"/>
      <c r="AY83" s="22"/>
      <c r="AZ83" s="20"/>
      <c r="BA83" s="20"/>
      <c r="BB83" s="23" t="s">
        <v>145</v>
      </c>
      <c r="BC83" s="23" t="s">
        <v>145</v>
      </c>
    </row>
    <row r="85" spans="1:55" ht="23.25" x14ac:dyDescent="0.25">
      <c r="A85" s="88" t="s">
        <v>153</v>
      </c>
      <c r="B85" s="76"/>
      <c r="C85" s="92"/>
      <c r="D85" s="8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6"/>
    </row>
    <row r="86" spans="1:55" ht="15" customHeight="1" x14ac:dyDescent="0.25">
      <c r="A86" s="93"/>
      <c r="B86" s="72"/>
      <c r="C86" s="77"/>
      <c r="D86" s="83" t="s">
        <v>143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6"/>
    </row>
    <row r="87" spans="1:55" x14ac:dyDescent="0.25">
      <c r="A87" s="58"/>
      <c r="B87" s="72"/>
      <c r="C87" s="78"/>
      <c r="D87" s="83" t="s">
        <v>125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6"/>
    </row>
    <row r="88" spans="1:55" x14ac:dyDescent="0.25">
      <c r="A88" s="33"/>
      <c r="B88" s="73"/>
      <c r="C88" s="80"/>
      <c r="D88" s="83" t="s">
        <v>0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6"/>
    </row>
    <row r="89" spans="1:55" x14ac:dyDescent="0.25">
      <c r="A89" s="16"/>
      <c r="B89" s="74"/>
      <c r="C89" s="35"/>
      <c r="D89" s="83" t="s">
        <v>131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6"/>
    </row>
    <row r="90" spans="1:55" ht="90.75" customHeight="1" x14ac:dyDescent="0.25">
      <c r="A90" s="2"/>
      <c r="B90" s="3"/>
      <c r="C90" s="46"/>
      <c r="D90" s="5"/>
      <c r="E90" s="81" t="s">
        <v>1</v>
      </c>
      <c r="F90" s="81" t="s">
        <v>2</v>
      </c>
      <c r="G90" s="82" t="s">
        <v>3</v>
      </c>
      <c r="H90" s="82" t="s">
        <v>4</v>
      </c>
      <c r="I90" s="82" t="s">
        <v>5</v>
      </c>
      <c r="J90" s="82" t="s">
        <v>6</v>
      </c>
      <c r="K90" s="82" t="s">
        <v>7</v>
      </c>
      <c r="L90" s="82" t="s">
        <v>8</v>
      </c>
      <c r="M90" s="82" t="s">
        <v>9</v>
      </c>
      <c r="N90" s="82" t="s">
        <v>10</v>
      </c>
      <c r="O90" s="82" t="s">
        <v>11</v>
      </c>
      <c r="P90" s="82" t="s">
        <v>12</v>
      </c>
      <c r="Q90" s="82" t="s">
        <v>13</v>
      </c>
      <c r="R90" s="82" t="s">
        <v>14</v>
      </c>
      <c r="S90" s="82" t="s">
        <v>15</v>
      </c>
      <c r="T90" s="82" t="s">
        <v>16</v>
      </c>
      <c r="U90" s="82" t="s">
        <v>17</v>
      </c>
      <c r="V90" s="82" t="s">
        <v>18</v>
      </c>
      <c r="W90" s="82" t="s">
        <v>19</v>
      </c>
      <c r="X90" s="82" t="s">
        <v>20</v>
      </c>
      <c r="Y90" s="82" t="s">
        <v>21</v>
      </c>
      <c r="Z90" s="82" t="s">
        <v>22</v>
      </c>
      <c r="AA90" s="29" t="s">
        <v>23</v>
      </c>
      <c r="AB90" s="29" t="s">
        <v>24</v>
      </c>
      <c r="AC90" s="29" t="s">
        <v>25</v>
      </c>
      <c r="AD90" s="29" t="s">
        <v>26</v>
      </c>
      <c r="AE90" s="29" t="s">
        <v>27</v>
      </c>
      <c r="AF90" s="29" t="s">
        <v>28</v>
      </c>
      <c r="AG90" s="29" t="s">
        <v>29</v>
      </c>
      <c r="AH90" s="29" t="s">
        <v>30</v>
      </c>
      <c r="AI90" s="29" t="s">
        <v>31</v>
      </c>
      <c r="AJ90" s="29" t="s">
        <v>32</v>
      </c>
      <c r="AK90" s="29" t="s">
        <v>33</v>
      </c>
      <c r="AL90" s="29" t="s">
        <v>34</v>
      </c>
      <c r="AM90" s="29" t="s">
        <v>35</v>
      </c>
      <c r="AN90" s="29" t="s">
        <v>36</v>
      </c>
      <c r="AO90" s="29" t="s">
        <v>37</v>
      </c>
      <c r="AP90" s="29" t="s">
        <v>38</v>
      </c>
      <c r="AQ90" s="29" t="s">
        <v>39</v>
      </c>
      <c r="AR90" s="29" t="s">
        <v>40</v>
      </c>
      <c r="AS90" s="29" t="s">
        <v>41</v>
      </c>
      <c r="AT90" s="29" t="s">
        <v>42</v>
      </c>
      <c r="AU90" s="29" t="s">
        <v>43</v>
      </c>
      <c r="AV90" s="29" t="s">
        <v>44</v>
      </c>
      <c r="AW90" s="29" t="s">
        <v>45</v>
      </c>
      <c r="AX90" s="29" t="s">
        <v>46</v>
      </c>
      <c r="AY90" s="29" t="s">
        <v>47</v>
      </c>
      <c r="AZ90" s="29" t="s">
        <v>48</v>
      </c>
      <c r="BA90" s="29" t="s">
        <v>49</v>
      </c>
      <c r="BB90" s="29" t="s">
        <v>50</v>
      </c>
      <c r="BC90" s="82" t="s">
        <v>137</v>
      </c>
    </row>
    <row r="91" spans="1:55" x14ac:dyDescent="0.25">
      <c r="A91" s="125" t="s">
        <v>58</v>
      </c>
      <c r="B91" s="126"/>
      <c r="C91" s="126"/>
      <c r="D91" s="127"/>
      <c r="E91" s="36"/>
      <c r="F91" s="36"/>
      <c r="G91" s="38" t="s">
        <v>59</v>
      </c>
      <c r="H91" s="38" t="s">
        <v>60</v>
      </c>
      <c r="I91" s="38" t="s">
        <v>61</v>
      </c>
      <c r="J91" s="38" t="s">
        <v>62</v>
      </c>
      <c r="K91" s="38" t="s">
        <v>63</v>
      </c>
      <c r="L91" s="38" t="s">
        <v>64</v>
      </c>
      <c r="M91" s="38" t="s">
        <v>65</v>
      </c>
      <c r="N91" s="38" t="s">
        <v>66</v>
      </c>
      <c r="O91" s="38" t="s">
        <v>67</v>
      </c>
      <c r="P91" s="38" t="s">
        <v>68</v>
      </c>
      <c r="Q91" s="38" t="s">
        <v>69</v>
      </c>
      <c r="R91" s="38" t="s">
        <v>70</v>
      </c>
      <c r="S91" s="38" t="s">
        <v>71</v>
      </c>
      <c r="T91" s="38" t="s">
        <v>72</v>
      </c>
      <c r="U91" s="38" t="s">
        <v>73</v>
      </c>
      <c r="V91" s="38" t="s">
        <v>74</v>
      </c>
      <c r="W91" s="38" t="s">
        <v>75</v>
      </c>
      <c r="X91" s="38" t="s">
        <v>76</v>
      </c>
      <c r="Y91" s="38" t="s">
        <v>77</v>
      </c>
      <c r="Z91" s="38" t="s">
        <v>78</v>
      </c>
      <c r="AA91" s="38" t="s">
        <v>79</v>
      </c>
      <c r="AB91" s="38" t="s">
        <v>80</v>
      </c>
      <c r="AC91" s="38" t="s">
        <v>81</v>
      </c>
      <c r="AD91" s="38" t="s">
        <v>82</v>
      </c>
      <c r="AE91" s="38" t="s">
        <v>83</v>
      </c>
      <c r="AF91" s="38" t="s">
        <v>84</v>
      </c>
      <c r="AG91" s="38" t="s">
        <v>85</v>
      </c>
      <c r="AH91" s="38" t="s">
        <v>86</v>
      </c>
      <c r="AI91" s="38" t="s">
        <v>87</v>
      </c>
      <c r="AJ91" s="38" t="s">
        <v>88</v>
      </c>
      <c r="AK91" s="38" t="s">
        <v>89</v>
      </c>
      <c r="AL91" s="38" t="s">
        <v>90</v>
      </c>
      <c r="AM91" s="38" t="s">
        <v>91</v>
      </c>
      <c r="AN91" s="38" t="s">
        <v>92</v>
      </c>
      <c r="AO91" s="38" t="s">
        <v>93</v>
      </c>
      <c r="AP91" s="38" t="s">
        <v>94</v>
      </c>
      <c r="AQ91" s="38" t="s">
        <v>95</v>
      </c>
      <c r="AR91" s="38" t="s">
        <v>96</v>
      </c>
      <c r="AS91" s="38" t="s">
        <v>97</v>
      </c>
      <c r="AT91" s="38" t="s">
        <v>98</v>
      </c>
      <c r="AU91" s="38" t="s">
        <v>99</v>
      </c>
      <c r="AV91" s="38" t="s">
        <v>100</v>
      </c>
      <c r="AW91" s="38" t="s">
        <v>101</v>
      </c>
      <c r="AX91" s="38" t="s">
        <v>102</v>
      </c>
      <c r="AY91" s="38" t="s">
        <v>103</v>
      </c>
      <c r="AZ91" s="38" t="s">
        <v>104</v>
      </c>
      <c r="BA91" s="38" t="s">
        <v>105</v>
      </c>
      <c r="BB91" s="38" t="s">
        <v>106</v>
      </c>
      <c r="BC91" s="25" t="s">
        <v>107</v>
      </c>
    </row>
    <row r="92" spans="1:55" x14ac:dyDescent="0.25">
      <c r="A92" s="125" t="s">
        <v>148</v>
      </c>
      <c r="B92" s="126"/>
      <c r="C92" s="126"/>
      <c r="D92" s="127"/>
      <c r="E92" s="39"/>
      <c r="F92" s="40">
        <v>27.6</v>
      </c>
      <c r="G92" s="41">
        <v>2</v>
      </c>
      <c r="H92" s="41">
        <v>2</v>
      </c>
      <c r="I92" s="41">
        <v>2</v>
      </c>
      <c r="J92" s="41">
        <v>2</v>
      </c>
      <c r="K92" s="41">
        <v>2</v>
      </c>
      <c r="L92" s="41">
        <v>2</v>
      </c>
      <c r="M92" s="41">
        <v>2</v>
      </c>
      <c r="N92" s="41">
        <v>2</v>
      </c>
      <c r="O92" s="41">
        <v>5</v>
      </c>
      <c r="P92" s="41">
        <v>2</v>
      </c>
      <c r="Q92" s="41">
        <v>2</v>
      </c>
      <c r="R92" s="41">
        <v>2</v>
      </c>
      <c r="S92" s="41">
        <v>2</v>
      </c>
      <c r="T92" s="41">
        <v>2</v>
      </c>
      <c r="U92" s="41">
        <v>2</v>
      </c>
      <c r="V92" s="41">
        <v>50</v>
      </c>
      <c r="W92" s="41">
        <v>10</v>
      </c>
      <c r="X92" s="41">
        <v>5</v>
      </c>
      <c r="Y92" s="41">
        <v>5</v>
      </c>
      <c r="Z92" s="41">
        <v>10</v>
      </c>
      <c r="AA92" s="102">
        <v>2</v>
      </c>
      <c r="AB92" s="102">
        <v>2</v>
      </c>
      <c r="AC92" s="102">
        <v>2</v>
      </c>
      <c r="AD92" s="102">
        <v>2</v>
      </c>
      <c r="AE92" s="102">
        <v>5</v>
      </c>
      <c r="AF92" s="102">
        <v>2</v>
      </c>
      <c r="AG92" s="102">
        <v>2</v>
      </c>
      <c r="AH92" s="102">
        <v>2</v>
      </c>
      <c r="AI92" s="102">
        <v>2</v>
      </c>
      <c r="AJ92" s="102">
        <v>2</v>
      </c>
      <c r="AK92" s="102">
        <v>3</v>
      </c>
      <c r="AL92" s="102">
        <v>2</v>
      </c>
      <c r="AM92" s="102">
        <v>2</v>
      </c>
      <c r="AN92" s="102">
        <v>2</v>
      </c>
      <c r="AO92" s="102">
        <v>2</v>
      </c>
      <c r="AP92" s="102">
        <v>2</v>
      </c>
      <c r="AQ92" s="102">
        <v>2</v>
      </c>
      <c r="AR92" s="102">
        <v>2</v>
      </c>
      <c r="AS92" s="102">
        <v>2</v>
      </c>
      <c r="AT92" s="102">
        <v>5</v>
      </c>
      <c r="AU92" s="102">
        <v>2</v>
      </c>
      <c r="AV92" s="102">
        <v>2</v>
      </c>
      <c r="AW92" s="102">
        <v>2</v>
      </c>
      <c r="AX92" s="102">
        <v>2</v>
      </c>
      <c r="AY92" s="102">
        <v>2</v>
      </c>
      <c r="AZ92" s="102">
        <v>2</v>
      </c>
      <c r="BA92" s="102">
        <v>2</v>
      </c>
      <c r="BB92" s="102">
        <v>2</v>
      </c>
      <c r="BC92" s="103">
        <v>2</v>
      </c>
    </row>
    <row r="93" spans="1:55" x14ac:dyDescent="0.25">
      <c r="A93" s="30"/>
      <c r="B93" s="31"/>
      <c r="C93" s="31"/>
      <c r="D93" s="32" t="s">
        <v>150</v>
      </c>
      <c r="E93" s="39"/>
      <c r="F93" s="4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104">
        <v>51</v>
      </c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5">
        <v>130</v>
      </c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5">
        <v>520</v>
      </c>
      <c r="BC93" s="106">
        <v>13</v>
      </c>
    </row>
    <row r="94" spans="1:55" x14ac:dyDescent="0.25">
      <c r="A94" s="128" t="s">
        <v>149</v>
      </c>
      <c r="B94" s="129"/>
      <c r="C94" s="129"/>
      <c r="D94" s="130"/>
      <c r="E94" s="25" t="s">
        <v>107</v>
      </c>
      <c r="F94" s="25" t="s">
        <v>107</v>
      </c>
      <c r="G94" s="25" t="s">
        <v>107</v>
      </c>
      <c r="H94" s="25" t="s">
        <v>107</v>
      </c>
      <c r="I94" s="25" t="s">
        <v>107</v>
      </c>
      <c r="J94" s="25" t="s">
        <v>107</v>
      </c>
      <c r="K94" s="25" t="s">
        <v>107</v>
      </c>
      <c r="L94" s="25" t="s">
        <v>107</v>
      </c>
      <c r="M94" s="25" t="s">
        <v>107</v>
      </c>
      <c r="N94" s="25" t="s">
        <v>107</v>
      </c>
      <c r="O94" s="25" t="s">
        <v>107</v>
      </c>
      <c r="P94" s="25" t="s">
        <v>107</v>
      </c>
      <c r="Q94" s="25" t="s">
        <v>107</v>
      </c>
      <c r="R94" s="25" t="s">
        <v>107</v>
      </c>
      <c r="S94" s="25" t="s">
        <v>107</v>
      </c>
      <c r="T94" s="25" t="s">
        <v>107</v>
      </c>
      <c r="U94" s="25" t="s">
        <v>107</v>
      </c>
      <c r="V94" s="25" t="s">
        <v>107</v>
      </c>
      <c r="W94" s="25" t="s">
        <v>107</v>
      </c>
      <c r="X94" s="25" t="s">
        <v>107</v>
      </c>
      <c r="Y94" s="25" t="s">
        <v>107</v>
      </c>
      <c r="Z94" s="25" t="s">
        <v>107</v>
      </c>
      <c r="AA94" s="108">
        <v>5</v>
      </c>
      <c r="AB94" s="25" t="s">
        <v>107</v>
      </c>
      <c r="AC94" s="25" t="s">
        <v>107</v>
      </c>
      <c r="AD94" s="25" t="s">
        <v>107</v>
      </c>
      <c r="AE94" s="25" t="s">
        <v>107</v>
      </c>
      <c r="AF94" s="25" t="s">
        <v>107</v>
      </c>
      <c r="AG94" s="25" t="s">
        <v>107</v>
      </c>
      <c r="AH94" s="25" t="s">
        <v>107</v>
      </c>
      <c r="AI94" s="25" t="s">
        <v>107</v>
      </c>
      <c r="AJ94" s="25" t="s">
        <v>107</v>
      </c>
      <c r="AK94" s="25" t="s">
        <v>107</v>
      </c>
      <c r="AL94" s="25" t="s">
        <v>107</v>
      </c>
      <c r="AM94" s="25" t="s">
        <v>107</v>
      </c>
      <c r="AN94" s="25" t="s">
        <v>107</v>
      </c>
      <c r="AO94" s="25" t="s">
        <v>107</v>
      </c>
      <c r="AP94" s="25" t="s">
        <v>107</v>
      </c>
      <c r="AQ94" s="109">
        <v>700</v>
      </c>
      <c r="AR94" s="25" t="s">
        <v>107</v>
      </c>
      <c r="AS94" s="25" t="s">
        <v>107</v>
      </c>
      <c r="AT94" s="25" t="s">
        <v>107</v>
      </c>
      <c r="AU94" s="25" t="s">
        <v>107</v>
      </c>
      <c r="AV94" s="25" t="s">
        <v>107</v>
      </c>
      <c r="AW94" s="25">
        <v>5</v>
      </c>
      <c r="AX94" s="25" t="s">
        <v>107</v>
      </c>
      <c r="AY94" s="25" t="s">
        <v>107</v>
      </c>
      <c r="AZ94" s="25" t="s">
        <v>107</v>
      </c>
      <c r="BA94" s="25" t="s">
        <v>107</v>
      </c>
      <c r="BB94" s="109">
        <v>1000</v>
      </c>
      <c r="BC94" s="107">
        <v>10000</v>
      </c>
    </row>
    <row r="95" spans="1:55" x14ac:dyDescent="0.25">
      <c r="A95" s="131" t="s">
        <v>130</v>
      </c>
      <c r="B95" s="132"/>
      <c r="C95" s="43">
        <v>43521</v>
      </c>
      <c r="D95" s="44">
        <v>0.70694444444444438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45" t="s">
        <v>145</v>
      </c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45" t="s">
        <v>145</v>
      </c>
      <c r="AR95" s="20" t="s">
        <v>107</v>
      </c>
      <c r="AS95" s="22">
        <v>14.1</v>
      </c>
      <c r="AT95" s="20" t="s">
        <v>107</v>
      </c>
      <c r="AU95" s="20" t="s">
        <v>107</v>
      </c>
      <c r="AV95" s="20" t="s">
        <v>107</v>
      </c>
      <c r="AW95" s="20" t="s">
        <v>107</v>
      </c>
      <c r="AX95" s="20" t="s">
        <v>107</v>
      </c>
      <c r="AY95" s="21">
        <v>7.14</v>
      </c>
      <c r="AZ95" s="20" t="s">
        <v>107</v>
      </c>
      <c r="BA95" s="20" t="s">
        <v>107</v>
      </c>
      <c r="BB95" s="23">
        <v>12.1</v>
      </c>
      <c r="BC95" s="95">
        <v>21.2</v>
      </c>
    </row>
    <row r="96" spans="1:55" x14ac:dyDescent="0.25">
      <c r="A96" s="123" t="s">
        <v>158</v>
      </c>
      <c r="B96" s="124"/>
      <c r="C96" s="43">
        <v>43539</v>
      </c>
      <c r="D96" s="44">
        <v>0.4375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45" t="s">
        <v>145</v>
      </c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45" t="s">
        <v>145</v>
      </c>
      <c r="AR96" s="45" t="s">
        <v>145</v>
      </c>
      <c r="AS96" s="45" t="s">
        <v>145</v>
      </c>
      <c r="AT96" s="45" t="s">
        <v>145</v>
      </c>
      <c r="AU96" s="45" t="s">
        <v>145</v>
      </c>
      <c r="AV96" s="45" t="s">
        <v>145</v>
      </c>
      <c r="AW96" s="45" t="s">
        <v>145</v>
      </c>
      <c r="AX96" s="45" t="s">
        <v>145</v>
      </c>
      <c r="AY96" s="45" t="s">
        <v>145</v>
      </c>
      <c r="AZ96" s="45" t="s">
        <v>145</v>
      </c>
      <c r="BA96" s="45" t="s">
        <v>145</v>
      </c>
      <c r="BB96" s="45" t="s">
        <v>145</v>
      </c>
      <c r="BC96" s="45" t="s">
        <v>145</v>
      </c>
    </row>
    <row r="97" spans="1:55" x14ac:dyDescent="0.25">
      <c r="A97" s="131" t="s">
        <v>130</v>
      </c>
      <c r="B97" s="132"/>
      <c r="C97" s="43">
        <v>43539</v>
      </c>
      <c r="D97" s="44">
        <v>0.44375000000000003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45" t="s">
        <v>145</v>
      </c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45" t="s">
        <v>145</v>
      </c>
      <c r="AR97" s="20" t="s">
        <v>107</v>
      </c>
      <c r="AS97" s="22">
        <v>14.1</v>
      </c>
      <c r="AT97" s="20" t="s">
        <v>107</v>
      </c>
      <c r="AU97" s="20" t="s">
        <v>107</v>
      </c>
      <c r="AV97" s="20" t="s">
        <v>107</v>
      </c>
      <c r="AW97" s="20" t="s">
        <v>107</v>
      </c>
      <c r="AX97" s="20" t="s">
        <v>107</v>
      </c>
      <c r="AY97" s="21">
        <v>7.14</v>
      </c>
      <c r="AZ97" s="20" t="s">
        <v>107</v>
      </c>
      <c r="BA97" s="20" t="s">
        <v>107</v>
      </c>
      <c r="BB97" s="139">
        <v>8.3000000000000007</v>
      </c>
      <c r="BC97" s="95">
        <v>15.2</v>
      </c>
    </row>
  </sheetData>
  <mergeCells count="32">
    <mergeCell ref="A97:B97"/>
    <mergeCell ref="A83:B83"/>
    <mergeCell ref="A28:B28"/>
    <mergeCell ref="A29:B29"/>
    <mergeCell ref="A12:D12"/>
    <mergeCell ref="A13:D13"/>
    <mergeCell ref="A8:D8"/>
    <mergeCell ref="A7:D7"/>
    <mergeCell ref="A9:D9"/>
    <mergeCell ref="A10:D10"/>
    <mergeCell ref="A11:D11"/>
    <mergeCell ref="A14:B14"/>
    <mergeCell ref="A76:B76"/>
    <mergeCell ref="A77:B77"/>
    <mergeCell ref="A78:B78"/>
    <mergeCell ref="A79:B79"/>
    <mergeCell ref="A75:B75"/>
    <mergeCell ref="A16:B16"/>
    <mergeCell ref="A15:B15"/>
    <mergeCell ref="A18:B18"/>
    <mergeCell ref="A17:B17"/>
    <mergeCell ref="A71:D71"/>
    <mergeCell ref="A72:D72"/>
    <mergeCell ref="A73:D73"/>
    <mergeCell ref="A70:D70"/>
    <mergeCell ref="A74:B74"/>
    <mergeCell ref="A91:D91"/>
    <mergeCell ref="A92:D92"/>
    <mergeCell ref="A94:D94"/>
    <mergeCell ref="A95:B95"/>
    <mergeCell ref="A81:B81"/>
    <mergeCell ref="A82:B82"/>
  </mergeCell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Hall</dc:creator>
  <cp:lastModifiedBy>Kevin Okleberry</cp:lastModifiedBy>
  <cp:lastPrinted>2019-03-07T21:59:39Z</cp:lastPrinted>
  <dcterms:created xsi:type="dcterms:W3CDTF">2019-02-28T21:24:22Z</dcterms:created>
  <dcterms:modified xsi:type="dcterms:W3CDTF">2019-03-25T23:21:47Z</dcterms:modified>
</cp:coreProperties>
</file>